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F\COMMERCIAL\LE ROI LION\SAISON 2\CALENDRIER\CALENDRIER LRL SAISON 2 OFFICIEL\"/>
    </mc:Choice>
  </mc:AlternateContent>
  <xr:revisionPtr revIDLastSave="0" documentId="13_ncr:1_{88FBAD7C-48DE-4585-8273-1B561A2B7B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lendrier 2022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F45" i="1"/>
  <c r="C45" i="1"/>
  <c r="F52" i="1"/>
  <c r="M45" i="1"/>
  <c r="T52" i="1"/>
  <c r="T53" i="1"/>
  <c r="T49" i="1"/>
  <c r="M92" i="1"/>
  <c r="M93" i="1"/>
  <c r="M94" i="1"/>
  <c r="M85" i="1"/>
  <c r="M86" i="1"/>
  <c r="M87" i="1"/>
  <c r="M88" i="1"/>
  <c r="M89" i="1"/>
  <c r="M84" i="1"/>
  <c r="M78" i="1"/>
  <c r="M79" i="1"/>
  <c r="M80" i="1"/>
  <c r="M81" i="1"/>
  <c r="M82" i="1"/>
  <c r="M70" i="1"/>
  <c r="M71" i="1"/>
  <c r="M72" i="1"/>
  <c r="M73" i="1"/>
  <c r="M74" i="1"/>
  <c r="M75" i="1"/>
  <c r="M65" i="1"/>
  <c r="M66" i="1"/>
  <c r="M67" i="1"/>
  <c r="M68" i="1"/>
  <c r="M64" i="1"/>
  <c r="M62" i="1"/>
  <c r="M56" i="1"/>
  <c r="M57" i="1"/>
  <c r="M58" i="1"/>
  <c r="M59" i="1"/>
  <c r="M60" i="1"/>
  <c r="M55" i="1"/>
  <c r="M49" i="1"/>
  <c r="M50" i="1"/>
  <c r="M51" i="1"/>
  <c r="M52" i="1"/>
  <c r="M53" i="1"/>
  <c r="M48" i="1"/>
  <c r="M42" i="1"/>
  <c r="M43" i="1"/>
  <c r="M44" i="1"/>
  <c r="M46" i="1"/>
  <c r="M41" i="1"/>
  <c r="M36" i="1"/>
  <c r="M37" i="1"/>
  <c r="M38" i="1"/>
  <c r="M39" i="1"/>
  <c r="M33" i="1"/>
  <c r="M27" i="1"/>
  <c r="M28" i="1"/>
  <c r="M29" i="1"/>
  <c r="M30" i="1"/>
  <c r="M31" i="1"/>
  <c r="M21" i="1"/>
  <c r="M22" i="1"/>
  <c r="M23" i="1"/>
  <c r="M24" i="1"/>
  <c r="M14" i="1"/>
  <c r="M15" i="1"/>
  <c r="M16" i="1"/>
  <c r="M17" i="1"/>
  <c r="M7" i="1"/>
  <c r="M8" i="1"/>
  <c r="M9" i="1"/>
  <c r="M10" i="1"/>
  <c r="M6" i="1"/>
  <c r="F130" i="1"/>
  <c r="F125" i="1"/>
  <c r="F126" i="1"/>
  <c r="F127" i="1"/>
  <c r="F128" i="1"/>
  <c r="F124" i="1"/>
  <c r="F118" i="1"/>
  <c r="F119" i="1"/>
  <c r="F120" i="1"/>
  <c r="F121" i="1"/>
  <c r="F122" i="1"/>
  <c r="F117" i="1"/>
  <c r="F17" i="1"/>
  <c r="F18" i="1"/>
  <c r="F19" i="1"/>
  <c r="F20" i="1"/>
  <c r="F21" i="1"/>
  <c r="F11" i="1"/>
  <c r="F12" i="1"/>
  <c r="F13" i="1"/>
  <c r="F14" i="1"/>
  <c r="G14" i="1" l="1"/>
  <c r="T82" i="1" l="1"/>
  <c r="T81" i="1"/>
  <c r="T80" i="1"/>
  <c r="T79" i="1"/>
  <c r="T78" i="1"/>
  <c r="T77" i="1"/>
  <c r="U82" i="1" l="1"/>
  <c r="B29" i="1" l="1"/>
  <c r="B37" i="1" s="1"/>
  <c r="B44" i="1" s="1"/>
  <c r="B51" i="1" s="1"/>
  <c r="B58" i="1" s="1"/>
  <c r="B65" i="1" s="1"/>
  <c r="B73" i="1" s="1"/>
  <c r="B80" i="1" s="1"/>
  <c r="B87" i="1" s="1"/>
  <c r="B94" i="1" s="1"/>
  <c r="B102" i="1" s="1"/>
  <c r="B109" i="1" s="1"/>
  <c r="B116" i="1" s="1"/>
  <c r="B123" i="1" s="1"/>
  <c r="I4" i="1" s="1"/>
  <c r="I11" i="1" s="1"/>
  <c r="I18" i="1" s="1"/>
  <c r="I25" i="1" s="1"/>
  <c r="I32" i="1" s="1"/>
  <c r="I40" i="1" s="1"/>
  <c r="I47" i="1" s="1"/>
  <c r="I54" i="1" s="1"/>
  <c r="I61" i="1" s="1"/>
  <c r="I69" i="1" s="1"/>
  <c r="I76" i="1" s="1"/>
  <c r="I83" i="1" s="1"/>
  <c r="I90" i="1" s="1"/>
  <c r="I98" i="1" s="1"/>
  <c r="I105" i="1" s="1"/>
  <c r="I112" i="1" s="1"/>
  <c r="I119" i="1" s="1"/>
  <c r="P4" i="1" s="1"/>
  <c r="P11" i="1" s="1"/>
  <c r="P18" i="1" s="1"/>
  <c r="P25" i="1" s="1"/>
  <c r="P32" i="1" s="1"/>
  <c r="P40" i="1" s="1"/>
  <c r="P47" i="1" s="1"/>
  <c r="P54" i="1" s="1"/>
  <c r="P61" i="1" s="1"/>
  <c r="P69" i="1" s="1"/>
  <c r="T71" i="1"/>
  <c r="T72" i="1"/>
  <c r="T73" i="1"/>
  <c r="T74" i="1"/>
  <c r="T75" i="1"/>
  <c r="T68" i="1"/>
  <c r="T70" i="1"/>
  <c r="T67" i="1"/>
  <c r="T63" i="1"/>
  <c r="T64" i="1"/>
  <c r="T65" i="1"/>
  <c r="T62" i="1"/>
  <c r="T56" i="1"/>
  <c r="T57" i="1"/>
  <c r="T58" i="1"/>
  <c r="T59" i="1"/>
  <c r="T60" i="1"/>
  <c r="T55" i="1"/>
  <c r="T42" i="1"/>
  <c r="T43" i="1"/>
  <c r="T44" i="1"/>
  <c r="T45" i="1"/>
  <c r="T46" i="1"/>
  <c r="T41" i="1"/>
  <c r="T37" i="1"/>
  <c r="T38" i="1"/>
  <c r="T39" i="1"/>
  <c r="T36" i="1"/>
  <c r="T34" i="1"/>
  <c r="T33" i="1"/>
  <c r="T27" i="1"/>
  <c r="T28" i="1"/>
  <c r="T29" i="1"/>
  <c r="T30" i="1"/>
  <c r="T31" i="1"/>
  <c r="T26" i="1"/>
  <c r="T20" i="1"/>
  <c r="T21" i="1"/>
  <c r="T22" i="1"/>
  <c r="T23" i="1"/>
  <c r="T24" i="1"/>
  <c r="T19" i="1"/>
  <c r="T13" i="1"/>
  <c r="T14" i="1"/>
  <c r="T15" i="1"/>
  <c r="T16" i="1"/>
  <c r="T17" i="1"/>
  <c r="T12" i="1"/>
  <c r="T6" i="1"/>
  <c r="T7" i="1"/>
  <c r="T8" i="1"/>
  <c r="T9" i="1"/>
  <c r="T10" i="1"/>
  <c r="T5" i="1"/>
  <c r="M26" i="1"/>
  <c r="M97" i="1"/>
  <c r="M99" i="1"/>
  <c r="M100" i="1"/>
  <c r="M101" i="1"/>
  <c r="M102" i="1"/>
  <c r="M103" i="1"/>
  <c r="M104" i="1"/>
  <c r="M106" i="1"/>
  <c r="M107" i="1"/>
  <c r="M108" i="1"/>
  <c r="M109" i="1"/>
  <c r="M110" i="1"/>
  <c r="M111" i="1"/>
  <c r="M113" i="1"/>
  <c r="M114" i="1"/>
  <c r="M115" i="1"/>
  <c r="M116" i="1"/>
  <c r="M117" i="1"/>
  <c r="M118" i="1"/>
  <c r="M120" i="1"/>
  <c r="M121" i="1"/>
  <c r="M122" i="1"/>
  <c r="M123" i="1"/>
  <c r="M124" i="1"/>
  <c r="M125" i="1"/>
  <c r="M96" i="1"/>
  <c r="M77" i="1"/>
  <c r="M91" i="1"/>
  <c r="M35" i="1"/>
  <c r="M20" i="1"/>
  <c r="M13" i="1"/>
  <c r="F113" i="1"/>
  <c r="F98" i="1"/>
  <c r="F103" i="1"/>
  <c r="U53" i="1"/>
  <c r="Q68" i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37" i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5" i="1"/>
  <c r="Q6" i="1" s="1"/>
  <c r="Q7" i="1" s="1"/>
  <c r="Q8" i="1" s="1"/>
  <c r="Q9" i="1" s="1"/>
  <c r="Q10" i="1" s="1"/>
  <c r="Q11" i="1" s="1"/>
  <c r="Q12" i="1" s="1"/>
  <c r="Q13" i="1" s="1"/>
  <c r="J97" i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65" i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F68" i="1"/>
  <c r="F69" i="1"/>
  <c r="F70" i="1"/>
  <c r="F71" i="1"/>
  <c r="F72" i="1"/>
  <c r="F74" i="1"/>
  <c r="F75" i="1"/>
  <c r="F76" i="1"/>
  <c r="F77" i="1"/>
  <c r="F78" i="1"/>
  <c r="F79" i="1"/>
  <c r="F81" i="1"/>
  <c r="F82" i="1"/>
  <c r="F83" i="1"/>
  <c r="F84" i="1"/>
  <c r="F85" i="1"/>
  <c r="F86" i="1"/>
  <c r="F88" i="1"/>
  <c r="F89" i="1"/>
  <c r="F90" i="1"/>
  <c r="F91" i="1"/>
  <c r="F92" i="1"/>
  <c r="F93" i="1"/>
  <c r="F95" i="1"/>
  <c r="F96" i="1"/>
  <c r="F99" i="1"/>
  <c r="F100" i="1"/>
  <c r="F101" i="1"/>
  <c r="F104" i="1"/>
  <c r="F105" i="1"/>
  <c r="F106" i="1"/>
  <c r="F107" i="1"/>
  <c r="F108" i="1"/>
  <c r="F110" i="1"/>
  <c r="F111" i="1"/>
  <c r="F112" i="1"/>
  <c r="F114" i="1"/>
  <c r="F115" i="1"/>
  <c r="F67" i="1"/>
  <c r="F36" i="1"/>
  <c r="F38" i="1"/>
  <c r="F39" i="1"/>
  <c r="F40" i="1"/>
  <c r="F41" i="1"/>
  <c r="F42" i="1"/>
  <c r="F43" i="1"/>
  <c r="F46" i="1"/>
  <c r="F47" i="1"/>
  <c r="F48" i="1"/>
  <c r="F49" i="1"/>
  <c r="F50" i="1"/>
  <c r="F53" i="1"/>
  <c r="F54" i="1"/>
  <c r="F55" i="1"/>
  <c r="F56" i="1"/>
  <c r="F57" i="1"/>
  <c r="F59" i="1"/>
  <c r="F60" i="1"/>
  <c r="F61" i="1"/>
  <c r="F62" i="1"/>
  <c r="F63" i="1"/>
  <c r="F64" i="1"/>
  <c r="F35" i="1"/>
  <c r="F33" i="1"/>
  <c r="F23" i="1"/>
  <c r="F24" i="1"/>
  <c r="F26" i="1"/>
  <c r="F27" i="1"/>
  <c r="F28" i="1"/>
  <c r="F30" i="1"/>
  <c r="F31" i="1"/>
  <c r="F32" i="1"/>
  <c r="F16" i="1"/>
  <c r="U3" i="1" l="1"/>
  <c r="G3" i="1"/>
  <c r="N104" i="1"/>
  <c r="N68" i="1"/>
  <c r="N89" i="1"/>
  <c r="U17" i="1"/>
  <c r="N53" i="1"/>
  <c r="N60" i="1"/>
  <c r="G122" i="1"/>
  <c r="G108" i="1"/>
  <c r="N39" i="1"/>
  <c r="N31" i="1"/>
  <c r="G36" i="1"/>
  <c r="G34" i="1"/>
  <c r="G43" i="1"/>
  <c r="G79" i="1"/>
  <c r="G97" i="1"/>
  <c r="U10" i="1"/>
  <c r="U39" i="1"/>
  <c r="N24" i="1"/>
  <c r="N75" i="1"/>
  <c r="N118" i="1"/>
  <c r="U31" i="1"/>
  <c r="G66" i="1"/>
  <c r="G72" i="1"/>
  <c r="N17" i="1"/>
  <c r="N82" i="1"/>
  <c r="G50" i="1"/>
  <c r="G86" i="1"/>
  <c r="N10" i="1"/>
  <c r="N125" i="1"/>
  <c r="G21" i="1"/>
  <c r="G57" i="1"/>
  <c r="G130" i="1"/>
  <c r="G115" i="1"/>
  <c r="G93" i="1"/>
  <c r="N46" i="1"/>
  <c r="U24" i="1"/>
  <c r="G101" i="1"/>
  <c r="G64" i="1"/>
  <c r="N97" i="1"/>
  <c r="N111" i="1"/>
  <c r="N3" i="1"/>
  <c r="N34" i="1"/>
  <c r="T1" i="1" s="1"/>
  <c r="N63" i="1"/>
  <c r="U35" i="1"/>
  <c r="N95" i="1"/>
  <c r="U66" i="1"/>
  <c r="G28" i="1"/>
  <c r="U75" i="1"/>
  <c r="U68" i="1"/>
  <c r="U60" i="1"/>
  <c r="U46" i="1"/>
  <c r="Q14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C99" i="1" l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68" i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36" i="1"/>
  <c r="C37" i="1" s="1"/>
  <c r="C38" i="1" s="1"/>
  <c r="C39" i="1" s="1"/>
  <c r="C40" i="1" s="1"/>
  <c r="C41" i="1" s="1"/>
  <c r="C42" i="1" s="1"/>
  <c r="C43" i="1" s="1"/>
  <c r="C44" i="1" s="1"/>
  <c r="C46" i="1" s="1"/>
  <c r="C47" i="1" s="1"/>
  <c r="C48" i="1" s="1"/>
  <c r="C49" i="1" s="1"/>
  <c r="C50" i="1" s="1"/>
  <c r="C51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52" i="1" l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</calcChain>
</file>

<file path=xl/sharedStrings.xml><?xml version="1.0" encoding="utf-8"?>
<sst xmlns="http://schemas.openxmlformats.org/spreadsheetml/2006/main" count="357" uniqueCount="24">
  <si>
    <t xml:space="preserve"> </t>
  </si>
  <si>
    <t>20H00</t>
  </si>
  <si>
    <t>15H00</t>
  </si>
  <si>
    <t>SEPTEMBRE</t>
  </si>
  <si>
    <t>OCTOBRE</t>
  </si>
  <si>
    <t>NOVEMBRE</t>
  </si>
  <si>
    <t>DECEMBRE</t>
  </si>
  <si>
    <t xml:space="preserve">JANVIER </t>
  </si>
  <si>
    <t>MAI</t>
  </si>
  <si>
    <t>FEVRIER</t>
  </si>
  <si>
    <t>MARS</t>
  </si>
  <si>
    <t>AVRIL</t>
  </si>
  <si>
    <t>JUIN</t>
  </si>
  <si>
    <t>JUILLET</t>
  </si>
  <si>
    <t>Nb shows saison :</t>
  </si>
  <si>
    <t>PLANNING SAISON 2 - 2022 /2023</t>
  </si>
  <si>
    <t>12h00</t>
  </si>
  <si>
    <t>17h00</t>
  </si>
  <si>
    <t>PAS DE SHOW</t>
  </si>
  <si>
    <t>Matinée LK</t>
  </si>
  <si>
    <t>Soirée LK</t>
  </si>
  <si>
    <t>1ERE PUBLIC</t>
  </si>
  <si>
    <t>DERNIERE</t>
  </si>
  <si>
    <t>PAS DE SHOW A 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</si>
</sst>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2" fillId="6" borderId="0" xfId="0" applyNumberFormat="1" applyFont="1" applyFill="1" applyBorder="1" applyAlignment="1">
      <alignment vertical="center"/>
    </xf>
    <xf numFmtId="0" fontId="13" fillId="6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164" fontId="13" fillId="6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A0FCB7E-EE06-499D-B575-7F6DDA2470CD}"/>
  </tableStyles>
  <colors>
    <mruColors>
      <color rgb="FFFF99FF"/>
      <color rgb="FFF20EC7"/>
      <color rgb="FFF88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1"/>
  <sheetViews>
    <sheetView showGridLines="0" showZeros="0" tabSelected="1" zoomScale="115" zoomScaleNormal="115" workbookViewId="0"/>
  </sheetViews>
  <sheetFormatPr baseColWidth="10" defaultColWidth="10.81640625" defaultRowHeight="13" x14ac:dyDescent="0.35"/>
  <cols>
    <col min="1" max="1" width="19.54296875" style="5" customWidth="1"/>
    <col min="2" max="2" width="3.7265625" style="5" customWidth="1"/>
    <col min="3" max="3" width="31.54296875" style="5" customWidth="1"/>
    <col min="4" max="4" width="9.54296875" style="5" customWidth="1"/>
    <col min="5" max="5" width="8.453125" style="2" customWidth="1"/>
    <col min="6" max="6" width="3.7265625" style="2" customWidth="1"/>
    <col min="7" max="7" width="4.81640625" style="5" customWidth="1"/>
    <col min="8" max="8" width="1.54296875" style="8" customWidth="1"/>
    <col min="9" max="9" width="3.7265625" style="8" customWidth="1"/>
    <col min="10" max="10" width="32.453125" style="5" customWidth="1"/>
    <col min="11" max="12" width="8.7265625" style="2" customWidth="1"/>
    <col min="13" max="13" width="3.7265625" style="2" customWidth="1"/>
    <col min="14" max="14" width="4.7265625" style="5" customWidth="1"/>
    <col min="15" max="15" width="1.54296875" style="8" customWidth="1"/>
    <col min="16" max="16" width="4.7265625" style="5" customWidth="1"/>
    <col min="17" max="17" width="31.7265625" style="5" customWidth="1"/>
    <col min="18" max="18" width="9.81640625" style="2" customWidth="1"/>
    <col min="19" max="19" width="8.453125" style="2" customWidth="1"/>
    <col min="20" max="20" width="5.1796875" style="2" customWidth="1"/>
    <col min="21" max="21" width="5.1796875" style="5" customWidth="1"/>
    <col min="22" max="16384" width="10.81640625" style="5"/>
  </cols>
  <sheetData>
    <row r="1" spans="1:21" ht="73" customHeight="1" x14ac:dyDescent="0.35">
      <c r="C1" s="104" t="s">
        <v>15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 t="s">
        <v>14</v>
      </c>
      <c r="S1" s="105"/>
      <c r="T1" s="114">
        <f>SUM(G3,N3,U3,U35,N34,G34,G66,N63,U66,N95,G97)</f>
        <v>297</v>
      </c>
      <c r="U1" s="114"/>
    </row>
    <row r="2" spans="1:21" s="52" customFormat="1" ht="20.5" customHeight="1" thickBot="1" x14ac:dyDescent="0.4">
      <c r="C2" s="53"/>
      <c r="D2" s="55" t="s">
        <v>19</v>
      </c>
      <c r="E2" s="54" t="s">
        <v>20</v>
      </c>
      <c r="F2" s="53"/>
      <c r="G2" s="53"/>
      <c r="H2" s="53"/>
      <c r="I2" s="53"/>
      <c r="J2" s="53"/>
      <c r="K2" s="55" t="s">
        <v>19</v>
      </c>
      <c r="L2" s="54" t="s">
        <v>20</v>
      </c>
      <c r="M2" s="53"/>
      <c r="N2" s="53"/>
      <c r="O2" s="53"/>
      <c r="P2" s="53"/>
      <c r="Q2" s="53"/>
      <c r="R2" s="55" t="s">
        <v>19</v>
      </c>
      <c r="S2" s="54" t="s">
        <v>20</v>
      </c>
      <c r="T2" s="53"/>
      <c r="U2" s="53"/>
    </row>
    <row r="3" spans="1:21" ht="15" customHeight="1" thickBot="1" x14ac:dyDescent="0.4">
      <c r="C3" s="118" t="s">
        <v>3</v>
      </c>
      <c r="D3" s="118"/>
      <c r="E3" s="118"/>
      <c r="F3" s="118"/>
      <c r="G3" s="11">
        <f>SUM(F4:F33)</f>
        <v>22</v>
      </c>
      <c r="H3" s="15"/>
      <c r="I3" s="33"/>
      <c r="J3" s="102" t="s">
        <v>7</v>
      </c>
      <c r="K3" s="103"/>
      <c r="L3" s="103"/>
      <c r="M3" s="103"/>
      <c r="N3" s="57">
        <f>SUM(M5:M33)+F130</f>
        <v>27</v>
      </c>
      <c r="O3" s="17"/>
      <c r="P3" s="35"/>
      <c r="Q3" s="117" t="s">
        <v>8</v>
      </c>
      <c r="R3" s="117"/>
      <c r="S3" s="117"/>
      <c r="T3" s="117"/>
      <c r="U3" s="12">
        <f>SUM(T4:T34)</f>
        <v>25</v>
      </c>
    </row>
    <row r="4" spans="1:21" x14ac:dyDescent="0.35">
      <c r="C4" s="4">
        <v>44805</v>
      </c>
      <c r="D4" s="61"/>
      <c r="E4" s="62"/>
      <c r="F4" s="62" t="s">
        <v>0</v>
      </c>
      <c r="G4" s="63"/>
      <c r="I4" s="99">
        <f>B123+1</f>
        <v>18</v>
      </c>
      <c r="J4" s="9">
        <f>+C130+1</f>
        <v>44928</v>
      </c>
      <c r="K4" s="5"/>
      <c r="L4" s="1"/>
      <c r="M4" s="1" t="s">
        <v>0</v>
      </c>
      <c r="N4" s="56"/>
      <c r="P4" s="99">
        <f>I119+1</f>
        <v>35</v>
      </c>
      <c r="Q4" s="18">
        <v>45047</v>
      </c>
      <c r="R4" s="49"/>
      <c r="S4" s="23"/>
      <c r="T4" s="23"/>
      <c r="U4" s="26"/>
    </row>
    <row r="5" spans="1:21" x14ac:dyDescent="0.35">
      <c r="C5" s="4">
        <f>+C4+1</f>
        <v>44806</v>
      </c>
      <c r="D5" s="61"/>
      <c r="E5" s="62"/>
      <c r="F5" s="62" t="s">
        <v>0</v>
      </c>
      <c r="G5" s="63"/>
      <c r="I5" s="100"/>
      <c r="J5" s="4">
        <f t="shared" ref="J5:J31" si="0">+J4+1</f>
        <v>44929</v>
      </c>
      <c r="K5" s="47"/>
      <c r="N5" s="25"/>
      <c r="O5" s="14"/>
      <c r="P5" s="100"/>
      <c r="Q5" s="4">
        <f>+Q4+1</f>
        <v>45048</v>
      </c>
      <c r="R5" s="47"/>
      <c r="T5" s="2">
        <f>COUNTA(R5)+COUNTA(S5)</f>
        <v>0</v>
      </c>
      <c r="U5" s="20"/>
    </row>
    <row r="6" spans="1:21" x14ac:dyDescent="0.35">
      <c r="C6" s="4">
        <f t="shared" ref="C6:C33" si="1">+C5+1</f>
        <v>44807</v>
      </c>
      <c r="D6" s="61"/>
      <c r="E6" s="62"/>
      <c r="F6" s="62" t="s">
        <v>0</v>
      </c>
      <c r="G6" s="63"/>
      <c r="I6" s="100"/>
      <c r="J6" s="4">
        <f t="shared" si="0"/>
        <v>44930</v>
      </c>
      <c r="K6" s="47"/>
      <c r="L6" s="2" t="s">
        <v>1</v>
      </c>
      <c r="M6" s="2">
        <f>COUNTA(K6)+COUNTA(L6)</f>
        <v>1</v>
      </c>
      <c r="N6" s="25"/>
      <c r="O6" s="14"/>
      <c r="P6" s="100"/>
      <c r="Q6" s="4">
        <f>+Q5+1</f>
        <v>45049</v>
      </c>
      <c r="R6" s="47"/>
      <c r="S6" s="2" t="s">
        <v>1</v>
      </c>
      <c r="T6" s="2">
        <f t="shared" ref="T6:T17" si="2">COUNTA(R6)+COUNTA(S6)</f>
        <v>1</v>
      </c>
      <c r="U6" s="20"/>
    </row>
    <row r="7" spans="1:21" x14ac:dyDescent="0.35">
      <c r="C7" s="4">
        <f t="shared" si="1"/>
        <v>44808</v>
      </c>
      <c r="D7" s="61"/>
      <c r="E7" s="62"/>
      <c r="F7" s="62" t="s">
        <v>0</v>
      </c>
      <c r="G7" s="63"/>
      <c r="I7" s="100"/>
      <c r="J7" s="4">
        <f t="shared" si="0"/>
        <v>44931</v>
      </c>
      <c r="K7" s="47"/>
      <c r="L7" s="2" t="s">
        <v>1</v>
      </c>
      <c r="M7" s="2">
        <f t="shared" ref="M7:M10" si="3">COUNTA(K7)+COUNTA(L7)</f>
        <v>1</v>
      </c>
      <c r="N7" s="25"/>
      <c r="O7" s="14"/>
      <c r="P7" s="100"/>
      <c r="Q7" s="4">
        <f t="shared" ref="Q7:Q34" si="4">+Q6+1</f>
        <v>45050</v>
      </c>
      <c r="R7" s="47"/>
      <c r="S7" s="2" t="s">
        <v>1</v>
      </c>
      <c r="T7" s="2">
        <f t="shared" si="2"/>
        <v>1</v>
      </c>
      <c r="U7" s="20"/>
    </row>
    <row r="8" spans="1:21" x14ac:dyDescent="0.35">
      <c r="B8" s="111">
        <v>1</v>
      </c>
      <c r="C8" s="71">
        <f t="shared" si="1"/>
        <v>44809</v>
      </c>
      <c r="D8" s="72"/>
      <c r="E8" s="73"/>
      <c r="F8" s="73"/>
      <c r="G8" s="74"/>
      <c r="I8" s="100"/>
      <c r="J8" s="4">
        <f t="shared" si="0"/>
        <v>44932</v>
      </c>
      <c r="K8" s="47"/>
      <c r="L8" s="2" t="s">
        <v>1</v>
      </c>
      <c r="M8" s="2">
        <f t="shared" si="3"/>
        <v>1</v>
      </c>
      <c r="N8" s="25"/>
      <c r="O8" s="14"/>
      <c r="P8" s="100"/>
      <c r="Q8" s="4">
        <f t="shared" si="4"/>
        <v>45051</v>
      </c>
      <c r="R8" s="47"/>
      <c r="S8" s="2" t="s">
        <v>1</v>
      </c>
      <c r="T8" s="2">
        <f t="shared" si="2"/>
        <v>1</v>
      </c>
      <c r="U8" s="20"/>
    </row>
    <row r="9" spans="1:21" x14ac:dyDescent="0.35">
      <c r="B9" s="112"/>
      <c r="C9" s="4">
        <f t="shared" si="1"/>
        <v>44810</v>
      </c>
      <c r="D9" s="61"/>
      <c r="E9" s="62" t="s">
        <v>0</v>
      </c>
      <c r="F9" s="62"/>
      <c r="G9" s="75"/>
      <c r="I9" s="100"/>
      <c r="J9" s="4">
        <f t="shared" si="0"/>
        <v>44933</v>
      </c>
      <c r="K9" s="47" t="s">
        <v>2</v>
      </c>
      <c r="L9" s="2" t="s">
        <v>1</v>
      </c>
      <c r="M9" s="2">
        <f t="shared" si="3"/>
        <v>2</v>
      </c>
      <c r="N9" s="25"/>
      <c r="O9" s="14"/>
      <c r="P9" s="100"/>
      <c r="Q9" s="4">
        <f t="shared" si="4"/>
        <v>45052</v>
      </c>
      <c r="R9" s="47" t="s">
        <v>2</v>
      </c>
      <c r="S9" s="2" t="s">
        <v>1</v>
      </c>
      <c r="T9" s="2">
        <f t="shared" si="2"/>
        <v>2</v>
      </c>
      <c r="U9" s="20"/>
    </row>
    <row r="10" spans="1:21" ht="15" customHeight="1" x14ac:dyDescent="0.35">
      <c r="B10" s="112"/>
      <c r="C10" s="88">
        <f t="shared" si="1"/>
        <v>44811</v>
      </c>
      <c r="D10" s="61"/>
      <c r="E10" s="62"/>
      <c r="F10" s="62">
        <v>0</v>
      </c>
      <c r="G10" s="89">
        <v>0</v>
      </c>
      <c r="I10" s="101"/>
      <c r="J10" s="21">
        <f t="shared" si="0"/>
        <v>44934</v>
      </c>
      <c r="K10" s="48" t="s">
        <v>2</v>
      </c>
      <c r="L10" s="22"/>
      <c r="M10" s="2">
        <f t="shared" si="3"/>
        <v>1</v>
      </c>
      <c r="N10" s="31">
        <f>SUM(M5:M10)</f>
        <v>6</v>
      </c>
      <c r="O10" s="14"/>
      <c r="P10" s="101"/>
      <c r="Q10" s="21">
        <f t="shared" si="4"/>
        <v>45053</v>
      </c>
      <c r="R10" s="48" t="s">
        <v>2</v>
      </c>
      <c r="S10" s="22"/>
      <c r="T10" s="22">
        <f t="shared" si="2"/>
        <v>1</v>
      </c>
      <c r="U10" s="31">
        <f>SUM(T5:T10)</f>
        <v>6</v>
      </c>
    </row>
    <row r="11" spans="1:21" x14ac:dyDescent="0.35">
      <c r="A11" s="69" t="s">
        <v>21</v>
      </c>
      <c r="B11" s="112"/>
      <c r="C11" s="13">
        <f t="shared" si="1"/>
        <v>44812</v>
      </c>
      <c r="D11" s="39"/>
      <c r="E11" s="6" t="s">
        <v>1</v>
      </c>
      <c r="F11" s="6">
        <f t="shared" ref="F11:F14" si="5">COUNTA(D11)+COUNTA(E11)</f>
        <v>1</v>
      </c>
      <c r="G11" s="90"/>
      <c r="I11" s="99">
        <f>I4+1</f>
        <v>19</v>
      </c>
      <c r="J11" s="18">
        <f t="shared" si="0"/>
        <v>44935</v>
      </c>
      <c r="K11" s="49" t="s">
        <v>0</v>
      </c>
      <c r="L11" s="23"/>
      <c r="M11" s="23" t="s">
        <v>0</v>
      </c>
      <c r="N11" s="26"/>
      <c r="P11" s="99">
        <f>P4+1</f>
        <v>36</v>
      </c>
      <c r="Q11" s="18">
        <f t="shared" si="4"/>
        <v>45054</v>
      </c>
      <c r="R11" s="49"/>
      <c r="S11" s="23"/>
      <c r="T11" s="23"/>
      <c r="U11" s="26"/>
    </row>
    <row r="12" spans="1:21" x14ac:dyDescent="0.35">
      <c r="B12" s="112"/>
      <c r="C12" s="4">
        <f t="shared" si="1"/>
        <v>44813</v>
      </c>
      <c r="D12" s="40"/>
      <c r="E12" s="2" t="s">
        <v>1</v>
      </c>
      <c r="F12" s="3">
        <f t="shared" si="5"/>
        <v>1</v>
      </c>
      <c r="G12" s="76"/>
      <c r="I12" s="100"/>
      <c r="J12" s="4">
        <f t="shared" si="0"/>
        <v>44936</v>
      </c>
      <c r="K12" s="47"/>
      <c r="N12" s="25"/>
      <c r="O12" s="14"/>
      <c r="P12" s="100"/>
      <c r="Q12" s="4">
        <f t="shared" si="4"/>
        <v>45055</v>
      </c>
      <c r="R12" s="47"/>
      <c r="T12" s="2">
        <f t="shared" si="2"/>
        <v>0</v>
      </c>
      <c r="U12" s="20"/>
    </row>
    <row r="13" spans="1:21" x14ac:dyDescent="0.35">
      <c r="B13" s="112"/>
      <c r="C13" s="4">
        <f t="shared" si="1"/>
        <v>44814</v>
      </c>
      <c r="D13" s="40" t="s">
        <v>2</v>
      </c>
      <c r="E13" s="2" t="s">
        <v>1</v>
      </c>
      <c r="F13" s="3">
        <f t="shared" si="5"/>
        <v>2</v>
      </c>
      <c r="G13" s="76"/>
      <c r="I13" s="100"/>
      <c r="J13" s="4">
        <f t="shared" si="0"/>
        <v>44937</v>
      </c>
      <c r="K13" s="47"/>
      <c r="L13" s="2" t="s">
        <v>1</v>
      </c>
      <c r="M13" s="2">
        <f>COUNTA(K20)+COUNTA(L20)</f>
        <v>1</v>
      </c>
      <c r="N13" s="25"/>
      <c r="O13" s="14"/>
      <c r="P13" s="100"/>
      <c r="Q13" s="4">
        <f>+Q12+1</f>
        <v>45056</v>
      </c>
      <c r="R13" s="47"/>
      <c r="S13" s="2" t="s">
        <v>1</v>
      </c>
      <c r="T13" s="2">
        <f t="shared" si="2"/>
        <v>1</v>
      </c>
      <c r="U13" s="20"/>
    </row>
    <row r="14" spans="1:21" ht="14.5" x14ac:dyDescent="0.35">
      <c r="B14" s="113"/>
      <c r="C14" s="77">
        <f t="shared" si="1"/>
        <v>44815</v>
      </c>
      <c r="D14" s="78" t="s">
        <v>2</v>
      </c>
      <c r="E14" s="79"/>
      <c r="F14" s="80">
        <f t="shared" si="5"/>
        <v>1</v>
      </c>
      <c r="G14" s="81">
        <f>SUM(F9:F14)</f>
        <v>5</v>
      </c>
      <c r="H14" s="14"/>
      <c r="I14" s="100"/>
      <c r="J14" s="4">
        <f t="shared" si="0"/>
        <v>44938</v>
      </c>
      <c r="K14" s="47"/>
      <c r="L14" s="2" t="s">
        <v>1</v>
      </c>
      <c r="M14" s="2">
        <f t="shared" ref="M14:M17" si="6">COUNTA(K21)+COUNTA(L21)</f>
        <v>1</v>
      </c>
      <c r="N14" s="25"/>
      <c r="O14" s="14"/>
      <c r="P14" s="100"/>
      <c r="Q14" s="4">
        <f t="shared" si="4"/>
        <v>45057</v>
      </c>
      <c r="R14" s="47"/>
      <c r="S14" s="2" t="s">
        <v>1</v>
      </c>
      <c r="T14" s="2">
        <f t="shared" si="2"/>
        <v>1</v>
      </c>
      <c r="U14" s="20"/>
    </row>
    <row r="15" spans="1:21" x14ac:dyDescent="0.35">
      <c r="B15" s="111">
        <v>2</v>
      </c>
      <c r="C15" s="71">
        <f t="shared" si="1"/>
        <v>44816</v>
      </c>
      <c r="D15" s="82"/>
      <c r="E15" s="83"/>
      <c r="F15" s="83"/>
      <c r="G15" s="84"/>
      <c r="H15" s="14"/>
      <c r="I15" s="100"/>
      <c r="J15" s="4">
        <f t="shared" si="0"/>
        <v>44939</v>
      </c>
      <c r="K15" s="47"/>
      <c r="L15" s="2" t="s">
        <v>1</v>
      </c>
      <c r="M15" s="2">
        <f t="shared" si="6"/>
        <v>1</v>
      </c>
      <c r="N15" s="25"/>
      <c r="O15" s="14"/>
      <c r="P15" s="100"/>
      <c r="Q15" s="4">
        <f t="shared" si="4"/>
        <v>45058</v>
      </c>
      <c r="R15" s="47"/>
      <c r="S15" s="2" t="s">
        <v>1</v>
      </c>
      <c r="T15" s="2">
        <f t="shared" si="2"/>
        <v>1</v>
      </c>
      <c r="U15" s="20"/>
    </row>
    <row r="16" spans="1:21" ht="14.5" customHeight="1" thickBot="1" x14ac:dyDescent="0.4">
      <c r="B16" s="112"/>
      <c r="C16" s="4">
        <f t="shared" si="1"/>
        <v>44817</v>
      </c>
      <c r="D16" s="40"/>
      <c r="E16" s="2" t="s">
        <v>1</v>
      </c>
      <c r="F16" s="2">
        <f t="shared" ref="F16:F33" si="7">COUNTA(D16)+COUNTA(E16)</f>
        <v>1</v>
      </c>
      <c r="G16" s="76"/>
      <c r="I16" s="100"/>
      <c r="J16" s="4">
        <f t="shared" si="0"/>
        <v>44940</v>
      </c>
      <c r="K16" s="47" t="s">
        <v>2</v>
      </c>
      <c r="L16" s="2" t="s">
        <v>1</v>
      </c>
      <c r="M16" s="2">
        <f t="shared" si="6"/>
        <v>2</v>
      </c>
      <c r="N16" s="25"/>
      <c r="O16" s="14"/>
      <c r="P16" s="100"/>
      <c r="Q16" s="4">
        <f t="shared" si="4"/>
        <v>45059</v>
      </c>
      <c r="R16" s="47" t="s">
        <v>2</v>
      </c>
      <c r="S16" s="2" t="s">
        <v>1</v>
      </c>
      <c r="T16" s="2">
        <f t="shared" si="2"/>
        <v>2</v>
      </c>
      <c r="U16" s="20"/>
    </row>
    <row r="17" spans="1:21" ht="15" thickBot="1" x14ac:dyDescent="0.4">
      <c r="B17" s="112"/>
      <c r="C17" s="4">
        <f t="shared" si="1"/>
        <v>44818</v>
      </c>
      <c r="D17" s="43"/>
      <c r="E17" s="2" t="s">
        <v>1</v>
      </c>
      <c r="F17" s="2">
        <f t="shared" si="7"/>
        <v>1</v>
      </c>
      <c r="G17" s="76"/>
      <c r="I17" s="101"/>
      <c r="J17" s="21">
        <f t="shared" si="0"/>
        <v>44941</v>
      </c>
      <c r="K17" s="48" t="s">
        <v>2</v>
      </c>
      <c r="L17" s="22"/>
      <c r="M17" s="2">
        <f t="shared" si="6"/>
        <v>1</v>
      </c>
      <c r="N17" s="31">
        <f>SUM(M12:M17)</f>
        <v>6</v>
      </c>
      <c r="O17" s="14"/>
      <c r="P17" s="101"/>
      <c r="Q17" s="21">
        <f t="shared" si="4"/>
        <v>45060</v>
      </c>
      <c r="R17" s="48" t="s">
        <v>2</v>
      </c>
      <c r="S17" s="22"/>
      <c r="T17" s="22">
        <f t="shared" si="2"/>
        <v>1</v>
      </c>
      <c r="U17" s="31">
        <f>SUM(T12:T17)</f>
        <v>6</v>
      </c>
    </row>
    <row r="18" spans="1:21" x14ac:dyDescent="0.35">
      <c r="B18" s="112"/>
      <c r="C18" s="4">
        <f t="shared" si="1"/>
        <v>44819</v>
      </c>
      <c r="D18" s="40"/>
      <c r="E18" s="2" t="s">
        <v>1</v>
      </c>
      <c r="F18" s="2">
        <f t="shared" si="7"/>
        <v>1</v>
      </c>
      <c r="G18" s="76"/>
      <c r="I18" s="99">
        <f>I11+1</f>
        <v>20</v>
      </c>
      <c r="J18" s="18">
        <f t="shared" si="0"/>
        <v>44942</v>
      </c>
      <c r="K18" s="49" t="s">
        <v>0</v>
      </c>
      <c r="L18" s="23"/>
      <c r="M18" s="23" t="s">
        <v>0</v>
      </c>
      <c r="N18" s="26"/>
      <c r="P18" s="99">
        <f>P11+1</f>
        <v>37</v>
      </c>
      <c r="Q18" s="18">
        <f t="shared" si="4"/>
        <v>45061</v>
      </c>
      <c r="R18" s="49"/>
      <c r="S18" s="23"/>
      <c r="T18" s="23"/>
      <c r="U18" s="24"/>
    </row>
    <row r="19" spans="1:21" x14ac:dyDescent="0.35">
      <c r="B19" s="112"/>
      <c r="C19" s="4">
        <f t="shared" si="1"/>
        <v>44820</v>
      </c>
      <c r="D19" s="40"/>
      <c r="E19" s="2" t="s">
        <v>1</v>
      </c>
      <c r="F19" s="2">
        <f t="shared" si="7"/>
        <v>1</v>
      </c>
      <c r="G19" s="76"/>
      <c r="I19" s="100"/>
      <c r="J19" s="4">
        <f t="shared" si="0"/>
        <v>44943</v>
      </c>
      <c r="K19" s="47"/>
      <c r="N19" s="25"/>
      <c r="O19" s="14"/>
      <c r="P19" s="100"/>
      <c r="Q19" s="4">
        <f t="shared" si="4"/>
        <v>45062</v>
      </c>
      <c r="R19" s="47"/>
      <c r="T19" s="2">
        <f>COUNTA(R19)+COUNTA(S19)</f>
        <v>0</v>
      </c>
      <c r="U19" s="20"/>
    </row>
    <row r="20" spans="1:21" x14ac:dyDescent="0.35">
      <c r="B20" s="112"/>
      <c r="C20" s="4">
        <f t="shared" si="1"/>
        <v>44821</v>
      </c>
      <c r="D20" s="40" t="s">
        <v>2</v>
      </c>
      <c r="E20" s="2" t="s">
        <v>1</v>
      </c>
      <c r="F20" s="2">
        <f t="shared" si="7"/>
        <v>2</v>
      </c>
      <c r="G20" s="76"/>
      <c r="I20" s="100"/>
      <c r="J20" s="4">
        <f t="shared" si="0"/>
        <v>44944</v>
      </c>
      <c r="K20" s="47"/>
      <c r="L20" s="2" t="s">
        <v>1</v>
      </c>
      <c r="M20" s="2">
        <f>COUNTA(K20)+COUNTA(L20)</f>
        <v>1</v>
      </c>
      <c r="N20" s="25"/>
      <c r="O20" s="14"/>
      <c r="P20" s="100"/>
      <c r="Q20" s="4">
        <f t="shared" si="4"/>
        <v>45063</v>
      </c>
      <c r="R20" s="47"/>
      <c r="S20" s="2" t="s">
        <v>1</v>
      </c>
      <c r="T20" s="2">
        <f t="shared" ref="T20:T24" si="8">COUNTA(R20)+COUNTA(S20)</f>
        <v>1</v>
      </c>
      <c r="U20" s="20"/>
    </row>
    <row r="21" spans="1:21" ht="14.5" x14ac:dyDescent="0.35">
      <c r="B21" s="113"/>
      <c r="C21" s="77">
        <f t="shared" si="1"/>
        <v>44822</v>
      </c>
      <c r="D21" s="78" t="s">
        <v>2</v>
      </c>
      <c r="E21" s="79"/>
      <c r="F21" s="79">
        <f t="shared" si="7"/>
        <v>1</v>
      </c>
      <c r="G21" s="81">
        <f>SUM(F16:F21)</f>
        <v>7</v>
      </c>
      <c r="H21" s="14"/>
      <c r="I21" s="100"/>
      <c r="J21" s="4">
        <f t="shared" si="0"/>
        <v>44945</v>
      </c>
      <c r="K21" s="47"/>
      <c r="L21" s="2" t="s">
        <v>1</v>
      </c>
      <c r="M21" s="2">
        <f t="shared" ref="M21:M24" si="9">COUNTA(K21)+COUNTA(L21)</f>
        <v>1</v>
      </c>
      <c r="N21" s="25"/>
      <c r="O21" s="14"/>
      <c r="P21" s="100"/>
      <c r="Q21" s="4">
        <f t="shared" si="4"/>
        <v>45064</v>
      </c>
      <c r="R21" s="47"/>
      <c r="S21" s="2" t="s">
        <v>1</v>
      </c>
      <c r="T21" s="2">
        <f t="shared" si="8"/>
        <v>1</v>
      </c>
      <c r="U21" s="20"/>
    </row>
    <row r="22" spans="1:21" x14ac:dyDescent="0.35">
      <c r="B22" s="107">
        <v>3</v>
      </c>
      <c r="C22" s="9">
        <f t="shared" si="1"/>
        <v>44823</v>
      </c>
      <c r="D22" s="70"/>
      <c r="E22" s="1"/>
      <c r="F22" s="1"/>
      <c r="G22" s="56"/>
      <c r="I22" s="100"/>
      <c r="J22" s="4">
        <f t="shared" si="0"/>
        <v>44946</v>
      </c>
      <c r="K22" s="47"/>
      <c r="L22" s="2" t="s">
        <v>1</v>
      </c>
      <c r="M22" s="2">
        <f t="shared" si="9"/>
        <v>1</v>
      </c>
      <c r="N22" s="25"/>
      <c r="O22" s="14"/>
      <c r="P22" s="100"/>
      <c r="Q22" s="4">
        <f t="shared" si="4"/>
        <v>45065</v>
      </c>
      <c r="R22" s="47"/>
      <c r="S22" s="2" t="s">
        <v>1</v>
      </c>
      <c r="T22" s="2">
        <f t="shared" si="8"/>
        <v>1</v>
      </c>
      <c r="U22" s="20"/>
    </row>
    <row r="23" spans="1:21" x14ac:dyDescent="0.35">
      <c r="B23" s="107"/>
      <c r="C23" s="4">
        <f t="shared" si="1"/>
        <v>44824</v>
      </c>
      <c r="D23" s="40"/>
      <c r="E23" s="2" t="s">
        <v>1</v>
      </c>
      <c r="F23" s="2">
        <f t="shared" si="7"/>
        <v>1</v>
      </c>
      <c r="G23" s="20"/>
      <c r="I23" s="100"/>
      <c r="J23" s="4">
        <f t="shared" si="0"/>
        <v>44947</v>
      </c>
      <c r="K23" s="47" t="s">
        <v>2</v>
      </c>
      <c r="L23" s="2" t="s">
        <v>1</v>
      </c>
      <c r="M23" s="2">
        <f t="shared" si="9"/>
        <v>2</v>
      </c>
      <c r="N23" s="25"/>
      <c r="O23" s="14"/>
      <c r="P23" s="100"/>
      <c r="Q23" s="4">
        <f t="shared" si="4"/>
        <v>45066</v>
      </c>
      <c r="R23" s="47" t="s">
        <v>2</v>
      </c>
      <c r="S23" s="2" t="s">
        <v>1</v>
      </c>
      <c r="T23" s="2">
        <f t="shared" si="8"/>
        <v>2</v>
      </c>
      <c r="U23" s="20"/>
    </row>
    <row r="24" spans="1:21" ht="14.5" x14ac:dyDescent="0.35">
      <c r="B24" s="107"/>
      <c r="C24" s="4">
        <f t="shared" si="1"/>
        <v>44825</v>
      </c>
      <c r="D24" s="40"/>
      <c r="E24" s="2" t="s">
        <v>1</v>
      </c>
      <c r="F24" s="2">
        <f t="shared" si="7"/>
        <v>1</v>
      </c>
      <c r="G24" s="20"/>
      <c r="I24" s="101"/>
      <c r="J24" s="21">
        <f t="shared" si="0"/>
        <v>44948</v>
      </c>
      <c r="K24" s="48" t="s">
        <v>2</v>
      </c>
      <c r="L24" s="22"/>
      <c r="M24" s="2">
        <f t="shared" si="9"/>
        <v>1</v>
      </c>
      <c r="N24" s="31">
        <f>SUM(M19:M24)</f>
        <v>6</v>
      </c>
      <c r="O24" s="14"/>
      <c r="P24" s="101"/>
      <c r="Q24" s="21">
        <f t="shared" si="4"/>
        <v>45067</v>
      </c>
      <c r="R24" s="48" t="s">
        <v>2</v>
      </c>
      <c r="S24" s="22"/>
      <c r="T24" s="22">
        <f t="shared" si="8"/>
        <v>1</v>
      </c>
      <c r="U24" s="31">
        <f>SUM(T19:T24)</f>
        <v>6</v>
      </c>
    </row>
    <row r="25" spans="1:21" x14ac:dyDescent="0.35">
      <c r="A25" s="38" t="s">
        <v>18</v>
      </c>
      <c r="B25" s="109"/>
      <c r="C25" s="13">
        <f t="shared" si="1"/>
        <v>44826</v>
      </c>
      <c r="D25" s="39"/>
      <c r="E25" s="6" t="s">
        <v>0</v>
      </c>
      <c r="F25" s="6">
        <v>0</v>
      </c>
      <c r="G25" s="19"/>
      <c r="I25" s="99">
        <f>I18+1</f>
        <v>21</v>
      </c>
      <c r="J25" s="18">
        <f t="shared" si="0"/>
        <v>44949</v>
      </c>
      <c r="K25" s="49" t="s">
        <v>0</v>
      </c>
      <c r="L25" s="23"/>
      <c r="M25" s="23" t="s">
        <v>0</v>
      </c>
      <c r="N25" s="26"/>
      <c r="P25" s="99">
        <f>P18+1</f>
        <v>38</v>
      </c>
      <c r="Q25" s="18">
        <f t="shared" si="4"/>
        <v>45068</v>
      </c>
      <c r="R25" s="49"/>
      <c r="S25" s="23"/>
      <c r="T25" s="23"/>
      <c r="U25" s="24"/>
    </row>
    <row r="26" spans="1:21" x14ac:dyDescent="0.35">
      <c r="B26" s="107"/>
      <c r="C26" s="4">
        <f t="shared" si="1"/>
        <v>44827</v>
      </c>
      <c r="D26" s="40"/>
      <c r="E26" s="2" t="s">
        <v>1</v>
      </c>
      <c r="F26" s="2">
        <f t="shared" si="7"/>
        <v>1</v>
      </c>
      <c r="G26" s="20"/>
      <c r="I26" s="100"/>
      <c r="J26" s="4">
        <f t="shared" si="0"/>
        <v>44950</v>
      </c>
      <c r="K26" s="47"/>
      <c r="L26" s="2" t="s">
        <v>1</v>
      </c>
      <c r="M26" s="2">
        <f>COUNTA(K26)+COUNTA(L26)</f>
        <v>1</v>
      </c>
      <c r="N26" s="25"/>
      <c r="O26" s="14"/>
      <c r="P26" s="100"/>
      <c r="Q26" s="4">
        <f t="shared" si="4"/>
        <v>45069</v>
      </c>
      <c r="R26" s="47"/>
      <c r="T26" s="2">
        <f>COUNTA(R26)+COUNTA(S26)</f>
        <v>0</v>
      </c>
      <c r="U26" s="20"/>
    </row>
    <row r="27" spans="1:21" x14ac:dyDescent="0.35">
      <c r="B27" s="107"/>
      <c r="C27" s="4">
        <f t="shared" si="1"/>
        <v>44828</v>
      </c>
      <c r="D27" s="40" t="s">
        <v>2</v>
      </c>
      <c r="E27" s="2" t="s">
        <v>1</v>
      </c>
      <c r="F27" s="2">
        <f t="shared" si="7"/>
        <v>2</v>
      </c>
      <c r="G27" s="20"/>
      <c r="I27" s="100"/>
      <c r="J27" s="4">
        <f t="shared" si="0"/>
        <v>44951</v>
      </c>
      <c r="K27" s="47"/>
      <c r="L27" s="2" t="s">
        <v>1</v>
      </c>
      <c r="M27" s="2">
        <f t="shared" ref="M27:M31" si="10">COUNTA(K27)+COUNTA(L27)</f>
        <v>1</v>
      </c>
      <c r="N27" s="25"/>
      <c r="O27" s="14"/>
      <c r="P27" s="100"/>
      <c r="Q27" s="4">
        <f t="shared" si="4"/>
        <v>45070</v>
      </c>
      <c r="R27" s="47"/>
      <c r="S27" s="2" t="s">
        <v>1</v>
      </c>
      <c r="T27" s="2">
        <f t="shared" ref="T27:T31" si="11">COUNTA(R27)+COUNTA(S27)</f>
        <v>1</v>
      </c>
      <c r="U27" s="20"/>
    </row>
    <row r="28" spans="1:21" ht="14.5" x14ac:dyDescent="0.35">
      <c r="B28" s="108"/>
      <c r="C28" s="21">
        <f t="shared" si="1"/>
        <v>44829</v>
      </c>
      <c r="D28" s="41" t="s">
        <v>2</v>
      </c>
      <c r="E28" s="22"/>
      <c r="F28" s="22">
        <f t="shared" si="7"/>
        <v>1</v>
      </c>
      <c r="G28" s="31">
        <f>SUM(F23:F28)</f>
        <v>6</v>
      </c>
      <c r="H28" s="14"/>
      <c r="I28" s="100"/>
      <c r="J28" s="4">
        <f t="shared" si="0"/>
        <v>44952</v>
      </c>
      <c r="K28" s="47"/>
      <c r="L28" s="2" t="s">
        <v>1</v>
      </c>
      <c r="M28" s="2">
        <f t="shared" si="10"/>
        <v>1</v>
      </c>
      <c r="N28" s="25"/>
      <c r="O28" s="14"/>
      <c r="P28" s="100"/>
      <c r="Q28" s="4">
        <f t="shared" si="4"/>
        <v>45071</v>
      </c>
      <c r="R28" s="47"/>
      <c r="S28" s="2" t="s">
        <v>1</v>
      </c>
      <c r="T28" s="2">
        <f t="shared" si="11"/>
        <v>1</v>
      </c>
      <c r="U28" s="20"/>
    </row>
    <row r="29" spans="1:21" x14ac:dyDescent="0.35">
      <c r="B29" s="106">
        <f>B22+1</f>
        <v>4</v>
      </c>
      <c r="C29" s="18">
        <f t="shared" si="1"/>
        <v>44830</v>
      </c>
      <c r="D29" s="42"/>
      <c r="E29" s="23"/>
      <c r="F29" s="23"/>
      <c r="G29" s="26"/>
      <c r="I29" s="100"/>
      <c r="J29" s="4">
        <f t="shared" si="0"/>
        <v>44953</v>
      </c>
      <c r="K29" s="47"/>
      <c r="L29" s="2" t="s">
        <v>1</v>
      </c>
      <c r="M29" s="2">
        <f t="shared" si="10"/>
        <v>1</v>
      </c>
      <c r="N29" s="25"/>
      <c r="O29" s="14"/>
      <c r="P29" s="100"/>
      <c r="Q29" s="4">
        <f t="shared" si="4"/>
        <v>45072</v>
      </c>
      <c r="R29" s="47"/>
      <c r="S29" s="2" t="s">
        <v>1</v>
      </c>
      <c r="T29" s="2">
        <f t="shared" si="11"/>
        <v>1</v>
      </c>
      <c r="U29" s="20"/>
    </row>
    <row r="30" spans="1:21" x14ac:dyDescent="0.35">
      <c r="B30" s="107"/>
      <c r="C30" s="4">
        <f t="shared" si="1"/>
        <v>44831</v>
      </c>
      <c r="D30" s="40"/>
      <c r="E30" s="2" t="s">
        <v>1</v>
      </c>
      <c r="F30" s="2">
        <f t="shared" si="7"/>
        <v>1</v>
      </c>
      <c r="G30" s="20"/>
      <c r="I30" s="100"/>
      <c r="J30" s="4">
        <f t="shared" si="0"/>
        <v>44954</v>
      </c>
      <c r="K30" s="47" t="s">
        <v>2</v>
      </c>
      <c r="L30" s="2" t="s">
        <v>1</v>
      </c>
      <c r="M30" s="2">
        <f t="shared" si="10"/>
        <v>2</v>
      </c>
      <c r="N30" s="25"/>
      <c r="O30" s="14"/>
      <c r="P30" s="100"/>
      <c r="Q30" s="4">
        <f t="shared" si="4"/>
        <v>45073</v>
      </c>
      <c r="R30" s="47" t="s">
        <v>2</v>
      </c>
      <c r="S30" s="2" t="s">
        <v>1</v>
      </c>
      <c r="T30" s="2">
        <f t="shared" si="11"/>
        <v>2</v>
      </c>
      <c r="U30" s="20"/>
    </row>
    <row r="31" spans="1:21" ht="14.5" x14ac:dyDescent="0.35">
      <c r="B31" s="107"/>
      <c r="C31" s="4">
        <f t="shared" si="1"/>
        <v>44832</v>
      </c>
      <c r="D31" s="40"/>
      <c r="E31" s="2" t="s">
        <v>1</v>
      </c>
      <c r="F31" s="2">
        <f t="shared" si="7"/>
        <v>1</v>
      </c>
      <c r="G31" s="20"/>
      <c r="I31" s="101"/>
      <c r="J31" s="21">
        <f t="shared" si="0"/>
        <v>44955</v>
      </c>
      <c r="K31" s="48" t="s">
        <v>2</v>
      </c>
      <c r="L31" s="22"/>
      <c r="M31" s="2">
        <f t="shared" si="10"/>
        <v>1</v>
      </c>
      <c r="N31" s="31">
        <f>SUM(M26:M31)</f>
        <v>7</v>
      </c>
      <c r="O31" s="14"/>
      <c r="P31" s="101"/>
      <c r="Q31" s="21">
        <f t="shared" si="4"/>
        <v>45074</v>
      </c>
      <c r="R31" s="48" t="s">
        <v>2</v>
      </c>
      <c r="S31" s="22"/>
      <c r="T31" s="22">
        <f t="shared" si="11"/>
        <v>1</v>
      </c>
      <c r="U31" s="31">
        <f>SUM(T26:T31)</f>
        <v>6</v>
      </c>
    </row>
    <row r="32" spans="1:21" x14ac:dyDescent="0.35">
      <c r="B32" s="107"/>
      <c r="C32" s="4">
        <f t="shared" si="1"/>
        <v>44833</v>
      </c>
      <c r="D32" s="40"/>
      <c r="E32" s="2" t="s">
        <v>1</v>
      </c>
      <c r="F32" s="2">
        <f t="shared" si="7"/>
        <v>1</v>
      </c>
      <c r="G32" s="20"/>
      <c r="I32" s="99">
        <f>I25+1</f>
        <v>22</v>
      </c>
      <c r="J32" s="18">
        <f t="shared" ref="J32:J33" si="12">+J31+1</f>
        <v>44956</v>
      </c>
      <c r="K32" s="49" t="s">
        <v>0</v>
      </c>
      <c r="L32" s="23"/>
      <c r="M32" s="23" t="s">
        <v>0</v>
      </c>
      <c r="N32" s="26"/>
      <c r="P32" s="99">
        <f>P25+1</f>
        <v>39</v>
      </c>
      <c r="Q32" s="18">
        <f t="shared" si="4"/>
        <v>45075</v>
      </c>
      <c r="R32" s="49"/>
      <c r="S32" s="23"/>
      <c r="T32" s="23"/>
      <c r="U32" s="24"/>
    </row>
    <row r="33" spans="2:21" x14ac:dyDescent="0.35">
      <c r="B33" s="107"/>
      <c r="C33" s="4">
        <f t="shared" si="1"/>
        <v>44834</v>
      </c>
      <c r="D33" s="40"/>
      <c r="E33" s="2" t="s">
        <v>1</v>
      </c>
      <c r="F33" s="2">
        <f t="shared" si="7"/>
        <v>1</v>
      </c>
      <c r="G33" s="25"/>
      <c r="H33" s="14"/>
      <c r="I33" s="100"/>
      <c r="J33" s="4">
        <f t="shared" si="12"/>
        <v>44957</v>
      </c>
      <c r="K33" s="47"/>
      <c r="L33" s="2" t="s">
        <v>1</v>
      </c>
      <c r="M33" s="2">
        <f>COUNTA(K33)+COUNTA(L33)</f>
        <v>1</v>
      </c>
      <c r="N33" s="25"/>
      <c r="O33" s="14"/>
      <c r="P33" s="100"/>
      <c r="Q33" s="4">
        <f t="shared" si="4"/>
        <v>45076</v>
      </c>
      <c r="R33" s="47"/>
      <c r="T33" s="2">
        <f>COUNTA(R33)+COUNTA(S33)</f>
        <v>0</v>
      </c>
      <c r="U33" s="20"/>
    </row>
    <row r="34" spans="2:21" ht="15" customHeight="1" x14ac:dyDescent="0.35">
      <c r="B34" s="107"/>
      <c r="C34" s="98" t="s">
        <v>4</v>
      </c>
      <c r="D34" s="98"/>
      <c r="E34" s="98"/>
      <c r="F34" s="98"/>
      <c r="G34" s="27">
        <f>SUM(F35:F65)</f>
        <v>31</v>
      </c>
      <c r="H34" s="15"/>
      <c r="I34" s="100"/>
      <c r="J34" s="98" t="s">
        <v>9</v>
      </c>
      <c r="K34" s="98"/>
      <c r="L34" s="98"/>
      <c r="M34" s="98"/>
      <c r="N34" s="30">
        <f>SUM(M35:M62)</f>
        <v>27</v>
      </c>
      <c r="O34" s="10"/>
      <c r="P34" s="100"/>
      <c r="Q34" s="4">
        <f t="shared" si="4"/>
        <v>45077</v>
      </c>
      <c r="R34" s="47"/>
      <c r="S34" s="2" t="s">
        <v>1</v>
      </c>
      <c r="T34" s="2">
        <f>COUNTA(R34)+COUNTA(S34)</f>
        <v>1</v>
      </c>
      <c r="U34" s="25"/>
    </row>
    <row r="35" spans="2:21" x14ac:dyDescent="0.35">
      <c r="B35" s="107"/>
      <c r="C35" s="4">
        <v>44835</v>
      </c>
      <c r="D35" s="40" t="s">
        <v>2</v>
      </c>
      <c r="E35" s="2" t="s">
        <v>1</v>
      </c>
      <c r="F35" s="2">
        <f>COUNTA(D35)+COUNTA(E35)</f>
        <v>2</v>
      </c>
      <c r="G35" s="20" t="s">
        <v>0</v>
      </c>
      <c r="I35" s="100"/>
      <c r="J35" s="4">
        <v>44958</v>
      </c>
      <c r="K35" s="47"/>
      <c r="L35" s="2" t="s">
        <v>1</v>
      </c>
      <c r="M35" s="2">
        <f>COUNTA(K35)+COUNTA(L35)</f>
        <v>1</v>
      </c>
      <c r="N35" s="25"/>
      <c r="O35" s="14"/>
      <c r="P35" s="100"/>
      <c r="Q35" s="98" t="s">
        <v>12</v>
      </c>
      <c r="R35" s="98"/>
      <c r="S35" s="98"/>
      <c r="T35" s="98"/>
      <c r="U35" s="28">
        <f>SUM(T36:T65)</f>
        <v>26</v>
      </c>
    </row>
    <row r="36" spans="2:21" ht="14.5" x14ac:dyDescent="0.35">
      <c r="B36" s="108"/>
      <c r="C36" s="21">
        <f>+C35+1</f>
        <v>44836</v>
      </c>
      <c r="D36" s="41" t="s">
        <v>2</v>
      </c>
      <c r="E36" s="22"/>
      <c r="F36" s="22">
        <f t="shared" ref="F36:F64" si="13">COUNTA(D36)+COUNTA(E36)</f>
        <v>1</v>
      </c>
      <c r="G36" s="31">
        <f>SUM(F30:F36)</f>
        <v>7</v>
      </c>
      <c r="H36" s="14"/>
      <c r="I36" s="100"/>
      <c r="J36" s="4">
        <f t="shared" ref="J36:J62" si="14">+J35+1</f>
        <v>44959</v>
      </c>
      <c r="K36" s="47"/>
      <c r="L36" s="2" t="s">
        <v>1</v>
      </c>
      <c r="M36" s="2">
        <f t="shared" ref="M36:M39" si="15">COUNTA(K36)+COUNTA(L36)</f>
        <v>1</v>
      </c>
      <c r="N36" s="25"/>
      <c r="O36" s="14"/>
      <c r="P36" s="100"/>
      <c r="Q36" s="4">
        <v>45078</v>
      </c>
      <c r="R36" s="47"/>
      <c r="S36" s="2" t="s">
        <v>1</v>
      </c>
      <c r="T36" s="2">
        <f>COUNTA(R36)+COUNTA(S36)</f>
        <v>1</v>
      </c>
      <c r="U36" s="20"/>
    </row>
    <row r="37" spans="2:21" x14ac:dyDescent="0.35">
      <c r="B37" s="106">
        <f>B29+1</f>
        <v>5</v>
      </c>
      <c r="C37" s="18">
        <f t="shared" ref="C37:C65" si="16">+C36+1</f>
        <v>44837</v>
      </c>
      <c r="D37" s="42"/>
      <c r="E37" s="23"/>
      <c r="F37" s="23"/>
      <c r="G37" s="26"/>
      <c r="I37" s="100"/>
      <c r="J37" s="4">
        <f t="shared" si="14"/>
        <v>44960</v>
      </c>
      <c r="K37" s="47"/>
      <c r="L37" s="2" t="s">
        <v>1</v>
      </c>
      <c r="M37" s="2">
        <f t="shared" si="15"/>
        <v>1</v>
      </c>
      <c r="N37" s="25"/>
      <c r="O37" s="14"/>
      <c r="P37" s="100"/>
      <c r="Q37" s="4">
        <f>+Q36+1</f>
        <v>45079</v>
      </c>
      <c r="R37" s="47"/>
      <c r="S37" s="2" t="s">
        <v>1</v>
      </c>
      <c r="T37" s="2">
        <f t="shared" ref="T37:T39" si="17">COUNTA(R37)+COUNTA(S37)</f>
        <v>1</v>
      </c>
      <c r="U37" s="20"/>
    </row>
    <row r="38" spans="2:21" x14ac:dyDescent="0.35">
      <c r="B38" s="107"/>
      <c r="C38" s="4">
        <f t="shared" si="16"/>
        <v>44838</v>
      </c>
      <c r="D38" s="40"/>
      <c r="E38" s="2" t="s">
        <v>1</v>
      </c>
      <c r="F38" s="2">
        <f t="shared" si="13"/>
        <v>1</v>
      </c>
      <c r="G38" s="20" t="s">
        <v>0</v>
      </c>
      <c r="I38" s="100"/>
      <c r="J38" s="4">
        <f t="shared" si="14"/>
        <v>44961</v>
      </c>
      <c r="K38" s="47" t="s">
        <v>2</v>
      </c>
      <c r="L38" s="2" t="s">
        <v>1</v>
      </c>
      <c r="M38" s="2">
        <f t="shared" si="15"/>
        <v>2</v>
      </c>
      <c r="N38" s="25"/>
      <c r="O38" s="14"/>
      <c r="P38" s="100"/>
      <c r="Q38" s="4">
        <f t="shared" ref="Q38:Q65" si="18">+Q37+1</f>
        <v>45080</v>
      </c>
      <c r="R38" s="47" t="s">
        <v>2</v>
      </c>
      <c r="S38" s="2" t="s">
        <v>1</v>
      </c>
      <c r="T38" s="2">
        <f t="shared" si="17"/>
        <v>2</v>
      </c>
      <c r="U38" s="20"/>
    </row>
    <row r="39" spans="2:21" ht="14.5" x14ac:dyDescent="0.35">
      <c r="B39" s="107"/>
      <c r="C39" s="4">
        <f t="shared" si="16"/>
        <v>44839</v>
      </c>
      <c r="D39" s="40"/>
      <c r="E39" s="2" t="s">
        <v>1</v>
      </c>
      <c r="F39" s="2">
        <f t="shared" si="13"/>
        <v>1</v>
      </c>
      <c r="G39" s="20" t="s">
        <v>0</v>
      </c>
      <c r="I39" s="101"/>
      <c r="J39" s="21">
        <f t="shared" si="14"/>
        <v>44962</v>
      </c>
      <c r="K39" s="48" t="s">
        <v>2</v>
      </c>
      <c r="L39" s="22"/>
      <c r="M39" s="2">
        <f t="shared" si="15"/>
        <v>1</v>
      </c>
      <c r="N39" s="31">
        <f>SUM(M33:M39)</f>
        <v>7</v>
      </c>
      <c r="O39" s="14"/>
      <c r="P39" s="101"/>
      <c r="Q39" s="21">
        <f t="shared" si="18"/>
        <v>45081</v>
      </c>
      <c r="R39" s="48" t="s">
        <v>2</v>
      </c>
      <c r="S39" s="22"/>
      <c r="T39" s="22">
        <f t="shared" si="17"/>
        <v>1</v>
      </c>
      <c r="U39" s="31">
        <f>SUM(T33:T39)</f>
        <v>6</v>
      </c>
    </row>
    <row r="40" spans="2:21" ht="14.5" customHeight="1" x14ac:dyDescent="0.35">
      <c r="B40" s="107"/>
      <c r="C40" s="4">
        <f t="shared" si="16"/>
        <v>44840</v>
      </c>
      <c r="D40" s="40"/>
      <c r="E40" s="2" t="s">
        <v>1</v>
      </c>
      <c r="F40" s="2">
        <f t="shared" si="13"/>
        <v>1</v>
      </c>
      <c r="G40" s="20"/>
      <c r="I40" s="99">
        <f>I32+1</f>
        <v>23</v>
      </c>
      <c r="J40" s="18">
        <f t="shared" si="14"/>
        <v>44963</v>
      </c>
      <c r="K40" s="49" t="s">
        <v>0</v>
      </c>
      <c r="L40" s="23"/>
      <c r="M40" s="23"/>
      <c r="N40" s="26"/>
      <c r="P40" s="99">
        <f>P32+1</f>
        <v>40</v>
      </c>
      <c r="Q40" s="18">
        <f t="shared" si="18"/>
        <v>45082</v>
      </c>
      <c r="R40" s="49"/>
      <c r="S40" s="23"/>
      <c r="T40" s="23"/>
      <c r="U40" s="24"/>
    </row>
    <row r="41" spans="2:21" x14ac:dyDescent="0.35">
      <c r="B41" s="107"/>
      <c r="C41" s="4">
        <f t="shared" si="16"/>
        <v>44841</v>
      </c>
      <c r="D41" s="40"/>
      <c r="E41" s="2" t="s">
        <v>1</v>
      </c>
      <c r="F41" s="2">
        <f t="shared" si="13"/>
        <v>1</v>
      </c>
      <c r="G41" s="20"/>
      <c r="I41" s="100"/>
      <c r="J41" s="4">
        <f t="shared" si="14"/>
        <v>44964</v>
      </c>
      <c r="K41" s="47"/>
      <c r="M41" s="2">
        <f>COUNTA(K41)+COUNTA(L41)</f>
        <v>0</v>
      </c>
      <c r="N41" s="25"/>
      <c r="O41" s="14"/>
      <c r="P41" s="100"/>
      <c r="Q41" s="4">
        <f t="shared" si="18"/>
        <v>45083</v>
      </c>
      <c r="R41" s="47"/>
      <c r="T41" s="2">
        <f>COUNTA(R41)+COUNTA(S41)</f>
        <v>0</v>
      </c>
      <c r="U41" s="20"/>
    </row>
    <row r="42" spans="2:21" x14ac:dyDescent="0.35">
      <c r="B42" s="107"/>
      <c r="C42" s="4">
        <f t="shared" si="16"/>
        <v>44842</v>
      </c>
      <c r="D42" s="40" t="s">
        <v>2</v>
      </c>
      <c r="E42" s="2" t="s">
        <v>1</v>
      </c>
      <c r="F42" s="2">
        <f t="shared" si="13"/>
        <v>2</v>
      </c>
      <c r="G42" s="20"/>
      <c r="I42" s="100"/>
      <c r="J42" s="4">
        <f t="shared" si="14"/>
        <v>44965</v>
      </c>
      <c r="K42" s="95" t="s">
        <v>2</v>
      </c>
      <c r="L42" s="62" t="s">
        <v>1</v>
      </c>
      <c r="M42" s="62">
        <f t="shared" ref="M42:M46" si="19">COUNTA(K42)+COUNTA(L42)</f>
        <v>2</v>
      </c>
      <c r="N42" s="96"/>
      <c r="O42" s="14"/>
      <c r="P42" s="100"/>
      <c r="Q42" s="4">
        <f t="shared" si="18"/>
        <v>45084</v>
      </c>
      <c r="R42" s="47"/>
      <c r="S42" s="2" t="s">
        <v>1</v>
      </c>
      <c r="T42" s="2">
        <f t="shared" ref="T42:T46" si="20">COUNTA(R42)+COUNTA(S42)</f>
        <v>1</v>
      </c>
      <c r="U42" s="20"/>
    </row>
    <row r="43" spans="2:21" ht="14.5" x14ac:dyDescent="0.35">
      <c r="B43" s="108"/>
      <c r="C43" s="21">
        <f t="shared" si="16"/>
        <v>44843</v>
      </c>
      <c r="D43" s="41" t="s">
        <v>2</v>
      </c>
      <c r="E43" s="22"/>
      <c r="F43" s="22">
        <f t="shared" si="13"/>
        <v>1</v>
      </c>
      <c r="G43" s="31">
        <f>SUM(F38:F43)</f>
        <v>7</v>
      </c>
      <c r="H43" s="14"/>
      <c r="I43" s="100"/>
      <c r="J43" s="4">
        <f t="shared" si="14"/>
        <v>44966</v>
      </c>
      <c r="K43" s="47"/>
      <c r="L43" s="2" t="s">
        <v>1</v>
      </c>
      <c r="M43" s="2">
        <f t="shared" si="19"/>
        <v>1</v>
      </c>
      <c r="N43" s="25"/>
      <c r="O43" s="14"/>
      <c r="P43" s="100"/>
      <c r="Q43" s="4">
        <f t="shared" si="18"/>
        <v>45085</v>
      </c>
      <c r="R43" s="47"/>
      <c r="S43" s="2" t="s">
        <v>1</v>
      </c>
      <c r="T43" s="2">
        <f t="shared" si="20"/>
        <v>1</v>
      </c>
      <c r="U43" s="20"/>
    </row>
    <row r="44" spans="2:21" x14ac:dyDescent="0.35">
      <c r="B44" s="106">
        <f>B37+1</f>
        <v>6</v>
      </c>
      <c r="C44" s="18">
        <f t="shared" si="16"/>
        <v>44844</v>
      </c>
      <c r="D44" s="42"/>
      <c r="E44" s="23"/>
      <c r="F44" s="23"/>
      <c r="G44" s="26"/>
      <c r="I44" s="100"/>
      <c r="J44" s="4">
        <f t="shared" si="14"/>
        <v>44967</v>
      </c>
      <c r="K44" s="47"/>
      <c r="L44" s="2" t="s">
        <v>1</v>
      </c>
      <c r="M44" s="2">
        <f t="shared" si="19"/>
        <v>1</v>
      </c>
      <c r="N44" s="25"/>
      <c r="O44" s="14"/>
      <c r="P44" s="100"/>
      <c r="Q44" s="4">
        <f t="shared" si="18"/>
        <v>45086</v>
      </c>
      <c r="R44" s="47"/>
      <c r="S44" s="2" t="s">
        <v>1</v>
      </c>
      <c r="T44" s="2">
        <f t="shared" si="20"/>
        <v>1</v>
      </c>
      <c r="U44" s="20"/>
    </row>
    <row r="45" spans="2:21" x14ac:dyDescent="0.35">
      <c r="B45" s="109"/>
      <c r="C45" s="85">
        <f t="shared" si="16"/>
        <v>44845</v>
      </c>
      <c r="D45" s="86"/>
      <c r="E45" s="87" t="s">
        <v>1</v>
      </c>
      <c r="F45" s="87">
        <f t="shared" ref="F45" si="21">COUNTA(D45)+COUNTA(E45)</f>
        <v>1</v>
      </c>
      <c r="G45" s="68" t="s">
        <v>0</v>
      </c>
      <c r="I45" s="100"/>
      <c r="J45" s="4">
        <f t="shared" si="14"/>
        <v>44968</v>
      </c>
      <c r="K45" s="47" t="s">
        <v>2</v>
      </c>
      <c r="L45" s="2" t="s">
        <v>1</v>
      </c>
      <c r="M45" s="2">
        <f t="shared" si="19"/>
        <v>2</v>
      </c>
      <c r="N45" s="25"/>
      <c r="O45" s="14"/>
      <c r="P45" s="100"/>
      <c r="Q45" s="4">
        <f t="shared" si="18"/>
        <v>45087</v>
      </c>
      <c r="R45" s="47" t="s">
        <v>2</v>
      </c>
      <c r="S45" s="2" t="s">
        <v>1</v>
      </c>
      <c r="T45" s="2">
        <f t="shared" si="20"/>
        <v>2</v>
      </c>
      <c r="U45" s="20"/>
    </row>
    <row r="46" spans="2:21" ht="14.5" x14ac:dyDescent="0.35">
      <c r="B46" s="107"/>
      <c r="C46" s="4">
        <f t="shared" si="16"/>
        <v>44846</v>
      </c>
      <c r="D46" s="40"/>
      <c r="E46" s="2" t="s">
        <v>1</v>
      </c>
      <c r="F46" s="2">
        <f t="shared" si="13"/>
        <v>1</v>
      </c>
      <c r="G46" s="20"/>
      <c r="I46" s="101"/>
      <c r="J46" s="21">
        <f t="shared" si="14"/>
        <v>44969</v>
      </c>
      <c r="K46" s="48" t="s">
        <v>2</v>
      </c>
      <c r="L46" s="22"/>
      <c r="M46" s="2">
        <f t="shared" si="19"/>
        <v>1</v>
      </c>
      <c r="N46" s="31">
        <f>SUM(M41:M46)</f>
        <v>7</v>
      </c>
      <c r="O46" s="14"/>
      <c r="P46" s="101"/>
      <c r="Q46" s="21">
        <f t="shared" si="18"/>
        <v>45088</v>
      </c>
      <c r="R46" s="48" t="s">
        <v>2</v>
      </c>
      <c r="S46" s="22"/>
      <c r="T46" s="22">
        <f t="shared" si="20"/>
        <v>1</v>
      </c>
      <c r="U46" s="31">
        <f>SUM(T41:T46)</f>
        <v>6</v>
      </c>
    </row>
    <row r="47" spans="2:21" x14ac:dyDescent="0.35">
      <c r="B47" s="107"/>
      <c r="C47" s="4">
        <f t="shared" si="16"/>
        <v>44847</v>
      </c>
      <c r="D47" s="40"/>
      <c r="E47" s="2" t="s">
        <v>1</v>
      </c>
      <c r="F47" s="2">
        <f t="shared" si="13"/>
        <v>1</v>
      </c>
      <c r="G47" s="20"/>
      <c r="I47" s="99">
        <f>I40+1</f>
        <v>24</v>
      </c>
      <c r="J47" s="18">
        <f t="shared" si="14"/>
        <v>44970</v>
      </c>
      <c r="K47" s="49" t="s">
        <v>0</v>
      </c>
      <c r="L47" s="23"/>
      <c r="M47" s="23"/>
      <c r="N47" s="26"/>
      <c r="P47" s="99">
        <f>P40+1</f>
        <v>41</v>
      </c>
      <c r="Q47" s="18">
        <f t="shared" si="18"/>
        <v>45089</v>
      </c>
      <c r="R47" s="49"/>
      <c r="S47" s="23"/>
      <c r="T47" s="23"/>
      <c r="U47" s="24"/>
    </row>
    <row r="48" spans="2:21" x14ac:dyDescent="0.35">
      <c r="B48" s="107"/>
      <c r="C48" s="4">
        <f t="shared" si="16"/>
        <v>44848</v>
      </c>
      <c r="D48" s="40"/>
      <c r="E48" s="2" t="s">
        <v>1</v>
      </c>
      <c r="F48" s="2">
        <f t="shared" si="13"/>
        <v>1</v>
      </c>
      <c r="G48" s="20"/>
      <c r="I48" s="100"/>
      <c r="J48" s="4">
        <f t="shared" si="14"/>
        <v>44971</v>
      </c>
      <c r="K48" s="47"/>
      <c r="M48" s="2">
        <f>COUNTA(K48)+COUNTA(L48)</f>
        <v>0</v>
      </c>
      <c r="N48" s="25"/>
      <c r="O48" s="14"/>
      <c r="P48" s="100"/>
      <c r="Q48" s="4">
        <f t="shared" si="18"/>
        <v>45090</v>
      </c>
      <c r="R48" s="47"/>
      <c r="U48" s="20"/>
    </row>
    <row r="49" spans="1:21" x14ac:dyDescent="0.35">
      <c r="B49" s="107"/>
      <c r="C49" s="4">
        <f t="shared" si="16"/>
        <v>44849</v>
      </c>
      <c r="D49" s="40" t="s">
        <v>2</v>
      </c>
      <c r="E49" s="2" t="s">
        <v>1</v>
      </c>
      <c r="F49" s="2">
        <f t="shared" si="13"/>
        <v>2</v>
      </c>
      <c r="G49" s="20"/>
      <c r="I49" s="100"/>
      <c r="J49" s="4">
        <f t="shared" si="14"/>
        <v>44972</v>
      </c>
      <c r="K49" s="95" t="s">
        <v>2</v>
      </c>
      <c r="L49" s="62" t="s">
        <v>1</v>
      </c>
      <c r="M49" s="62">
        <f t="shared" ref="M49:M53" si="22">COUNTA(K49)+COUNTA(L49)</f>
        <v>2</v>
      </c>
      <c r="N49" s="96"/>
      <c r="O49" s="14"/>
      <c r="P49" s="100"/>
      <c r="Q49" s="4">
        <f t="shared" si="18"/>
        <v>45091</v>
      </c>
      <c r="R49" s="47"/>
      <c r="S49" s="2" t="s">
        <v>1</v>
      </c>
      <c r="T49" s="2">
        <f t="shared" ref="T49:T53" si="23">COUNTA(R49)+COUNTA(S49)</f>
        <v>1</v>
      </c>
      <c r="U49" s="20"/>
    </row>
    <row r="50" spans="1:21" ht="14.5" x14ac:dyDescent="0.35">
      <c r="B50" s="108"/>
      <c r="C50" s="21">
        <f t="shared" si="16"/>
        <v>44850</v>
      </c>
      <c r="D50" s="41" t="s">
        <v>2</v>
      </c>
      <c r="E50" s="22"/>
      <c r="F50" s="22">
        <f t="shared" si="13"/>
        <v>1</v>
      </c>
      <c r="G50" s="31">
        <f>SUM(F45:F50)</f>
        <v>7</v>
      </c>
      <c r="H50" s="14"/>
      <c r="I50" s="100"/>
      <c r="J50" s="4">
        <f t="shared" si="14"/>
        <v>44973</v>
      </c>
      <c r="K50" s="47"/>
      <c r="L50" s="2" t="s">
        <v>1</v>
      </c>
      <c r="M50" s="2">
        <f t="shared" si="22"/>
        <v>1</v>
      </c>
      <c r="N50" s="25"/>
      <c r="O50" s="14"/>
      <c r="P50" s="100"/>
      <c r="Q50" s="4">
        <f t="shared" si="18"/>
        <v>45092</v>
      </c>
      <c r="R50" s="47" t="s">
        <v>0</v>
      </c>
      <c r="S50" s="2" t="s">
        <v>1</v>
      </c>
      <c r="T50" s="2">
        <v>1</v>
      </c>
      <c r="U50" s="20"/>
    </row>
    <row r="51" spans="1:21" x14ac:dyDescent="0.35">
      <c r="B51" s="106">
        <f>B44+1</f>
        <v>7</v>
      </c>
      <c r="C51" s="18">
        <f t="shared" si="16"/>
        <v>44851</v>
      </c>
      <c r="D51" s="42"/>
      <c r="E51" s="23"/>
      <c r="F51" s="23"/>
      <c r="G51" s="26"/>
      <c r="I51" s="100"/>
      <c r="J51" s="4">
        <f t="shared" si="14"/>
        <v>44974</v>
      </c>
      <c r="K51" s="47"/>
      <c r="L51" s="2" t="s">
        <v>1</v>
      </c>
      <c r="M51" s="2">
        <f t="shared" si="22"/>
        <v>1</v>
      </c>
      <c r="N51" s="25"/>
      <c r="O51" s="14"/>
      <c r="P51" s="100"/>
      <c r="Q51" s="4">
        <f t="shared" si="18"/>
        <v>45093</v>
      </c>
      <c r="R51" s="47" t="s">
        <v>0</v>
      </c>
      <c r="S51" s="2" t="s">
        <v>1</v>
      </c>
      <c r="T51" s="2">
        <v>1</v>
      </c>
      <c r="U51" s="20"/>
    </row>
    <row r="52" spans="1:21" x14ac:dyDescent="0.35">
      <c r="A52" s="38" t="s">
        <v>18</v>
      </c>
      <c r="B52" s="107"/>
      <c r="C52" s="65">
        <f t="shared" si="16"/>
        <v>44852</v>
      </c>
      <c r="D52" s="44"/>
      <c r="E52" s="66"/>
      <c r="F52" s="66">
        <f t="shared" ref="F52" si="24">COUNTA(D52)+COUNTA(E52)</f>
        <v>0</v>
      </c>
      <c r="G52" s="67"/>
      <c r="I52" s="100"/>
      <c r="J52" s="4">
        <f t="shared" si="14"/>
        <v>44975</v>
      </c>
      <c r="K52" s="47" t="s">
        <v>2</v>
      </c>
      <c r="L52" s="2" t="s">
        <v>1</v>
      </c>
      <c r="M52" s="2">
        <f t="shared" si="22"/>
        <v>2</v>
      </c>
      <c r="N52" s="25"/>
      <c r="O52" s="14"/>
      <c r="P52" s="100"/>
      <c r="Q52" s="4">
        <f t="shared" si="18"/>
        <v>45094</v>
      </c>
      <c r="R52" s="47" t="s">
        <v>2</v>
      </c>
      <c r="S52" s="2" t="s">
        <v>1</v>
      </c>
      <c r="T52" s="2">
        <f t="shared" si="23"/>
        <v>2</v>
      </c>
      <c r="U52" s="20"/>
    </row>
    <row r="53" spans="1:21" ht="14.5" x14ac:dyDescent="0.35">
      <c r="B53" s="107"/>
      <c r="C53" s="4">
        <f t="shared" si="16"/>
        <v>44853</v>
      </c>
      <c r="D53" s="40"/>
      <c r="E53" s="2" t="s">
        <v>1</v>
      </c>
      <c r="F53" s="2">
        <f t="shared" si="13"/>
        <v>1</v>
      </c>
      <c r="G53" s="20"/>
      <c r="I53" s="101"/>
      <c r="J53" s="21">
        <f t="shared" si="14"/>
        <v>44976</v>
      </c>
      <c r="K53" s="48" t="s">
        <v>2</v>
      </c>
      <c r="L53" s="22"/>
      <c r="M53" s="2">
        <f t="shared" si="22"/>
        <v>1</v>
      </c>
      <c r="N53" s="31">
        <f>SUM(M48:M53)</f>
        <v>7</v>
      </c>
      <c r="O53" s="14"/>
      <c r="P53" s="101"/>
      <c r="Q53" s="21">
        <f t="shared" si="18"/>
        <v>45095</v>
      </c>
      <c r="R53" s="48" t="s">
        <v>2</v>
      </c>
      <c r="S53" s="22"/>
      <c r="T53" s="2">
        <f t="shared" si="23"/>
        <v>1</v>
      </c>
      <c r="U53" s="31">
        <f>SUM(T48:T53)</f>
        <v>6</v>
      </c>
    </row>
    <row r="54" spans="1:21" x14ac:dyDescent="0.35">
      <c r="B54" s="107"/>
      <c r="C54" s="4">
        <f t="shared" si="16"/>
        <v>44854</v>
      </c>
      <c r="D54" s="40"/>
      <c r="E54" s="2" t="s">
        <v>1</v>
      </c>
      <c r="F54" s="2">
        <f t="shared" si="13"/>
        <v>1</v>
      </c>
      <c r="G54" s="20"/>
      <c r="I54" s="99">
        <f>I47+1</f>
        <v>25</v>
      </c>
      <c r="J54" s="18">
        <f t="shared" si="14"/>
        <v>44977</v>
      </c>
      <c r="K54" s="49" t="s">
        <v>0</v>
      </c>
      <c r="L54" s="23"/>
      <c r="M54" s="23"/>
      <c r="N54" s="26"/>
      <c r="P54" s="99">
        <f>P47+1</f>
        <v>42</v>
      </c>
      <c r="Q54" s="18">
        <f t="shared" si="18"/>
        <v>45096</v>
      </c>
      <c r="R54" s="49"/>
      <c r="S54" s="23"/>
      <c r="T54" s="23"/>
      <c r="U54" s="24"/>
    </row>
    <row r="55" spans="1:21" x14ac:dyDescent="0.35">
      <c r="B55" s="107"/>
      <c r="C55" s="4">
        <f t="shared" si="16"/>
        <v>44855</v>
      </c>
      <c r="D55" s="40"/>
      <c r="E55" s="2" t="s">
        <v>1</v>
      </c>
      <c r="F55" s="2">
        <f t="shared" si="13"/>
        <v>1</v>
      </c>
      <c r="G55" s="20"/>
      <c r="I55" s="100"/>
      <c r="J55" s="4">
        <f t="shared" si="14"/>
        <v>44978</v>
      </c>
      <c r="K55" s="45"/>
      <c r="M55" s="2">
        <f>COUNTA(K55)+COUNTA(L55)</f>
        <v>0</v>
      </c>
      <c r="N55" s="25"/>
      <c r="O55" s="14"/>
      <c r="P55" s="100"/>
      <c r="Q55" s="4">
        <f t="shared" si="18"/>
        <v>45097</v>
      </c>
      <c r="R55" s="47"/>
      <c r="T55" s="2">
        <f>COUNTA(R55)+COUNTA(S55)</f>
        <v>0</v>
      </c>
      <c r="U55" s="20"/>
    </row>
    <row r="56" spans="1:21" x14ac:dyDescent="0.35">
      <c r="B56" s="107"/>
      <c r="C56" s="4">
        <f t="shared" si="16"/>
        <v>44856</v>
      </c>
      <c r="D56" s="40" t="s">
        <v>2</v>
      </c>
      <c r="E56" s="2" t="s">
        <v>1</v>
      </c>
      <c r="F56" s="2">
        <f t="shared" si="13"/>
        <v>2</v>
      </c>
      <c r="G56" s="20"/>
      <c r="I56" s="100"/>
      <c r="J56" s="4">
        <f t="shared" si="14"/>
        <v>44979</v>
      </c>
      <c r="K56" s="50" t="s">
        <v>2</v>
      </c>
      <c r="L56" s="2" t="s">
        <v>1</v>
      </c>
      <c r="M56" s="2">
        <f t="shared" ref="M56:M60" si="25">COUNTA(K56)+COUNTA(L56)</f>
        <v>2</v>
      </c>
      <c r="N56" s="25"/>
      <c r="O56" s="14"/>
      <c r="P56" s="100"/>
      <c r="Q56" s="4">
        <f t="shared" si="18"/>
        <v>45098</v>
      </c>
      <c r="R56" s="47"/>
      <c r="S56" s="2" t="s">
        <v>1</v>
      </c>
      <c r="T56" s="2">
        <f t="shared" ref="T56:T60" si="26">COUNTA(R56)+COUNTA(S56)</f>
        <v>1</v>
      </c>
      <c r="U56" s="20"/>
    </row>
    <row r="57" spans="1:21" ht="14.5" x14ac:dyDescent="0.35">
      <c r="B57" s="108"/>
      <c r="C57" s="21">
        <f t="shared" si="16"/>
        <v>44857</v>
      </c>
      <c r="D57" s="41" t="s">
        <v>2</v>
      </c>
      <c r="E57" s="22"/>
      <c r="F57" s="22">
        <f t="shared" si="13"/>
        <v>1</v>
      </c>
      <c r="G57" s="31">
        <f>SUM(F52:F57)</f>
        <v>6</v>
      </c>
      <c r="H57" s="14"/>
      <c r="I57" s="100"/>
      <c r="J57" s="4">
        <f t="shared" si="14"/>
        <v>44980</v>
      </c>
      <c r="K57" s="5"/>
      <c r="L57" s="2" t="s">
        <v>1</v>
      </c>
      <c r="M57" s="2">
        <f t="shared" si="25"/>
        <v>1</v>
      </c>
      <c r="N57" s="25"/>
      <c r="O57" s="14"/>
      <c r="P57" s="100"/>
      <c r="Q57" s="4">
        <f t="shared" si="18"/>
        <v>45099</v>
      </c>
      <c r="R57" s="47"/>
      <c r="S57" s="2" t="s">
        <v>1</v>
      </c>
      <c r="T57" s="2">
        <f t="shared" si="26"/>
        <v>1</v>
      </c>
      <c r="U57" s="20"/>
    </row>
    <row r="58" spans="1:21" x14ac:dyDescent="0.35">
      <c r="B58" s="106">
        <f>B51+1</f>
        <v>8</v>
      </c>
      <c r="C58" s="18">
        <f t="shared" si="16"/>
        <v>44858</v>
      </c>
      <c r="D58" s="42"/>
      <c r="E58" s="23"/>
      <c r="F58" s="23"/>
      <c r="G58" s="26"/>
      <c r="I58" s="100"/>
      <c r="J58" s="4">
        <f t="shared" si="14"/>
        <v>44981</v>
      </c>
      <c r="K58" s="5"/>
      <c r="L58" s="2" t="s">
        <v>1</v>
      </c>
      <c r="M58" s="2">
        <f t="shared" si="25"/>
        <v>1</v>
      </c>
      <c r="N58" s="25"/>
      <c r="O58" s="14"/>
      <c r="P58" s="100"/>
      <c r="Q58" s="4">
        <f t="shared" si="18"/>
        <v>45100</v>
      </c>
      <c r="R58" s="47"/>
      <c r="S58" s="2" t="s">
        <v>1</v>
      </c>
      <c r="T58" s="2">
        <f t="shared" si="26"/>
        <v>1</v>
      </c>
      <c r="U58" s="20"/>
    </row>
    <row r="59" spans="1:21" x14ac:dyDescent="0.35">
      <c r="B59" s="107"/>
      <c r="C59" s="4">
        <f t="shared" si="16"/>
        <v>44859</v>
      </c>
      <c r="D59" s="40"/>
      <c r="E59" s="2" t="s">
        <v>1</v>
      </c>
      <c r="F59" s="2">
        <f t="shared" si="13"/>
        <v>1</v>
      </c>
      <c r="G59" s="20"/>
      <c r="I59" s="100"/>
      <c r="J59" s="4">
        <f t="shared" si="14"/>
        <v>44982</v>
      </c>
      <c r="K59" s="47" t="s">
        <v>2</v>
      </c>
      <c r="L59" s="2" t="s">
        <v>1</v>
      </c>
      <c r="M59" s="2">
        <f t="shared" si="25"/>
        <v>2</v>
      </c>
      <c r="N59" s="25"/>
      <c r="O59" s="14"/>
      <c r="P59" s="100"/>
      <c r="Q59" s="4">
        <f t="shared" si="18"/>
        <v>45101</v>
      </c>
      <c r="R59" s="47" t="s">
        <v>2</v>
      </c>
      <c r="S59" s="2" t="s">
        <v>1</v>
      </c>
      <c r="T59" s="2">
        <f t="shared" si="26"/>
        <v>2</v>
      </c>
      <c r="U59" s="20"/>
    </row>
    <row r="60" spans="1:21" ht="14.5" x14ac:dyDescent="0.35">
      <c r="B60" s="107"/>
      <c r="C60" s="88">
        <f t="shared" si="16"/>
        <v>44860</v>
      </c>
      <c r="D60" s="91" t="s">
        <v>2</v>
      </c>
      <c r="E60" s="62" t="s">
        <v>1</v>
      </c>
      <c r="F60" s="62">
        <f t="shared" si="13"/>
        <v>2</v>
      </c>
      <c r="G60" s="64"/>
      <c r="I60" s="101"/>
      <c r="J60" s="21">
        <f t="shared" si="14"/>
        <v>44983</v>
      </c>
      <c r="K60" s="48" t="s">
        <v>2</v>
      </c>
      <c r="L60" s="22"/>
      <c r="M60" s="2">
        <f t="shared" si="25"/>
        <v>1</v>
      </c>
      <c r="N60" s="31">
        <f>SUM(M55:M60)</f>
        <v>7</v>
      </c>
      <c r="O60" s="14"/>
      <c r="P60" s="101"/>
      <c r="Q60" s="21">
        <f t="shared" si="18"/>
        <v>45102</v>
      </c>
      <c r="R60" s="48" t="s">
        <v>2</v>
      </c>
      <c r="S60" s="22"/>
      <c r="T60" s="22">
        <f t="shared" si="26"/>
        <v>1</v>
      </c>
      <c r="U60" s="31">
        <f>SUM(T55:T60)</f>
        <v>6</v>
      </c>
    </row>
    <row r="61" spans="1:21" x14ac:dyDescent="0.35">
      <c r="B61" s="107"/>
      <c r="C61" s="4">
        <f t="shared" si="16"/>
        <v>44861</v>
      </c>
      <c r="D61" s="40"/>
      <c r="E61" s="2" t="s">
        <v>1</v>
      </c>
      <c r="F61" s="2">
        <f t="shared" si="13"/>
        <v>1</v>
      </c>
      <c r="G61" s="20"/>
      <c r="I61" s="99">
        <f>I54+1</f>
        <v>26</v>
      </c>
      <c r="J61" s="18">
        <f t="shared" si="14"/>
        <v>44984</v>
      </c>
      <c r="K61" s="49" t="s">
        <v>0</v>
      </c>
      <c r="L61" s="23"/>
      <c r="M61" s="23"/>
      <c r="N61" s="26"/>
      <c r="P61" s="99">
        <f>P54+1</f>
        <v>43</v>
      </c>
      <c r="Q61" s="18">
        <f t="shared" si="18"/>
        <v>45103</v>
      </c>
      <c r="R61" s="49"/>
      <c r="S61" s="23"/>
      <c r="T61" s="23"/>
      <c r="U61" s="24"/>
    </row>
    <row r="62" spans="1:21" x14ac:dyDescent="0.35">
      <c r="B62" s="107"/>
      <c r="C62" s="4">
        <f t="shared" si="16"/>
        <v>44862</v>
      </c>
      <c r="D62" s="40"/>
      <c r="E62" s="2" t="s">
        <v>1</v>
      </c>
      <c r="F62" s="2">
        <f t="shared" si="13"/>
        <v>1</v>
      </c>
      <c r="G62" s="20"/>
      <c r="I62" s="100"/>
      <c r="J62" s="4">
        <f t="shared" si="14"/>
        <v>44985</v>
      </c>
      <c r="K62" s="5"/>
      <c r="M62" s="2">
        <f>COUNTA(K62)+COUNTA(L62)</f>
        <v>0</v>
      </c>
      <c r="N62" s="25"/>
      <c r="O62" s="14"/>
      <c r="P62" s="100"/>
      <c r="Q62" s="4">
        <f t="shared" si="18"/>
        <v>45104</v>
      </c>
      <c r="R62" s="47"/>
      <c r="T62" s="2">
        <f>COUNTA(R62)+COUNTA(S62)</f>
        <v>0</v>
      </c>
      <c r="U62" s="20"/>
    </row>
    <row r="63" spans="1:21" x14ac:dyDescent="0.35">
      <c r="B63" s="107"/>
      <c r="C63" s="4">
        <f t="shared" si="16"/>
        <v>44863</v>
      </c>
      <c r="D63" s="40" t="s">
        <v>2</v>
      </c>
      <c r="E63" s="2" t="s">
        <v>1</v>
      </c>
      <c r="F63" s="2">
        <f t="shared" si="13"/>
        <v>2</v>
      </c>
      <c r="G63" s="20"/>
      <c r="I63" s="100"/>
      <c r="J63" s="98" t="s">
        <v>10</v>
      </c>
      <c r="K63" s="98"/>
      <c r="L63" s="98"/>
      <c r="M63" s="98"/>
      <c r="N63" s="30">
        <f>SUM(M64:M94)</f>
        <v>28</v>
      </c>
      <c r="O63" s="10"/>
      <c r="P63" s="100"/>
      <c r="Q63" s="4">
        <f t="shared" si="18"/>
        <v>45105</v>
      </c>
      <c r="R63" s="47"/>
      <c r="S63" s="2" t="s">
        <v>1</v>
      </c>
      <c r="T63" s="2">
        <f t="shared" ref="T63:T65" si="27">COUNTA(R63)+COUNTA(S63)</f>
        <v>1</v>
      </c>
      <c r="U63" s="20"/>
    </row>
    <row r="64" spans="1:21" ht="14.5" x14ac:dyDescent="0.35">
      <c r="B64" s="108"/>
      <c r="C64" s="21">
        <f t="shared" si="16"/>
        <v>44864</v>
      </c>
      <c r="D64" s="41" t="s">
        <v>2</v>
      </c>
      <c r="E64" s="22"/>
      <c r="F64" s="22">
        <f t="shared" si="13"/>
        <v>1</v>
      </c>
      <c r="G64" s="31">
        <f>SUM(F59:F64)</f>
        <v>8</v>
      </c>
      <c r="H64" s="14"/>
      <c r="I64" s="100"/>
      <c r="J64" s="4">
        <v>44986</v>
      </c>
      <c r="K64" s="47" t="s">
        <v>2</v>
      </c>
      <c r="L64" s="2" t="s">
        <v>1</v>
      </c>
      <c r="M64" s="2">
        <f>COUNTA(K64)+COUNTA(L64)</f>
        <v>2</v>
      </c>
      <c r="N64" s="25"/>
      <c r="O64" s="14"/>
      <c r="P64" s="100"/>
      <c r="Q64" s="4">
        <f t="shared" si="18"/>
        <v>45106</v>
      </c>
      <c r="R64" s="47"/>
      <c r="S64" s="2" t="s">
        <v>1</v>
      </c>
      <c r="T64" s="2">
        <f t="shared" si="27"/>
        <v>1</v>
      </c>
      <c r="U64" s="20"/>
    </row>
    <row r="65" spans="2:21" x14ac:dyDescent="0.35">
      <c r="B65" s="106">
        <f>B58+1</f>
        <v>9</v>
      </c>
      <c r="C65" s="18">
        <f t="shared" si="16"/>
        <v>44865</v>
      </c>
      <c r="D65" s="42"/>
      <c r="E65" s="23"/>
      <c r="F65" s="23"/>
      <c r="G65" s="26"/>
      <c r="I65" s="100"/>
      <c r="J65" s="4">
        <f>+J64+1</f>
        <v>44987</v>
      </c>
      <c r="K65" s="5"/>
      <c r="L65" s="2" t="s">
        <v>1</v>
      </c>
      <c r="M65" s="2">
        <f t="shared" ref="M65:M75" si="28">COUNTA(K65)+COUNTA(L65)</f>
        <v>1</v>
      </c>
      <c r="N65" s="25"/>
      <c r="O65" s="14"/>
      <c r="P65" s="100"/>
      <c r="Q65" s="4">
        <f t="shared" si="18"/>
        <v>45107</v>
      </c>
      <c r="R65" s="47"/>
      <c r="S65" s="2" t="s">
        <v>1</v>
      </c>
      <c r="T65" s="2">
        <f t="shared" si="27"/>
        <v>1</v>
      </c>
      <c r="U65" s="25"/>
    </row>
    <row r="66" spans="2:21" x14ac:dyDescent="0.35">
      <c r="B66" s="107"/>
      <c r="C66" s="98" t="s">
        <v>5</v>
      </c>
      <c r="D66" s="98"/>
      <c r="E66" s="98"/>
      <c r="F66" s="98"/>
      <c r="G66" s="27">
        <f>SUM(F67:F96)</f>
        <v>31</v>
      </c>
      <c r="H66" s="15"/>
      <c r="I66" s="100"/>
      <c r="J66" s="4">
        <f t="shared" ref="J66:J94" si="29">+J65+1</f>
        <v>44988</v>
      </c>
      <c r="K66" s="5"/>
      <c r="L66" s="2" t="s">
        <v>1</v>
      </c>
      <c r="M66" s="2">
        <f t="shared" si="28"/>
        <v>1</v>
      </c>
      <c r="N66" s="25"/>
      <c r="O66" s="14"/>
      <c r="P66" s="100"/>
      <c r="Q66" s="98" t="s">
        <v>13</v>
      </c>
      <c r="R66" s="98"/>
      <c r="S66" s="98"/>
      <c r="T66" s="98"/>
      <c r="U66" s="28">
        <f>SUM(T67:T97)</f>
        <v>15</v>
      </c>
    </row>
    <row r="67" spans="2:21" x14ac:dyDescent="0.35">
      <c r="B67" s="107"/>
      <c r="C67" s="4">
        <v>44866</v>
      </c>
      <c r="D67" s="40"/>
      <c r="E67" s="2" t="s">
        <v>1</v>
      </c>
      <c r="F67" s="2">
        <f>COUNTA(D67)+COUNTA(E67)</f>
        <v>1</v>
      </c>
      <c r="G67" s="20"/>
      <c r="I67" s="100"/>
      <c r="J67" s="4">
        <f t="shared" si="29"/>
        <v>44989</v>
      </c>
      <c r="K67" s="47" t="s">
        <v>2</v>
      </c>
      <c r="L67" s="2" t="s">
        <v>1</v>
      </c>
      <c r="M67" s="2">
        <f t="shared" si="28"/>
        <v>2</v>
      </c>
      <c r="N67" s="25"/>
      <c r="O67" s="14"/>
      <c r="P67" s="100"/>
      <c r="Q67" s="4">
        <v>45108</v>
      </c>
      <c r="R67" s="47" t="s">
        <v>2</v>
      </c>
      <c r="S67" s="2" t="s">
        <v>1</v>
      </c>
      <c r="T67" s="2">
        <f>COUNTA(R67)+COUNTA(S67)</f>
        <v>2</v>
      </c>
      <c r="U67" s="29"/>
    </row>
    <row r="68" spans="2:21" ht="14.5" x14ac:dyDescent="0.35">
      <c r="B68" s="107"/>
      <c r="C68" s="92">
        <f>+C67+1</f>
        <v>44867</v>
      </c>
      <c r="D68" s="91" t="s">
        <v>2</v>
      </c>
      <c r="E68" s="93" t="s">
        <v>1</v>
      </c>
      <c r="F68" s="93">
        <f t="shared" ref="F68:F96" si="30">COUNTA(D68)+COUNTA(E68)</f>
        <v>2</v>
      </c>
      <c r="G68" s="94"/>
      <c r="I68" s="101"/>
      <c r="J68" s="21">
        <f t="shared" si="29"/>
        <v>44990</v>
      </c>
      <c r="K68" s="48" t="s">
        <v>2</v>
      </c>
      <c r="L68" s="22"/>
      <c r="M68" s="2">
        <f t="shared" si="28"/>
        <v>1</v>
      </c>
      <c r="N68" s="31">
        <f>SUM(M62:M68)</f>
        <v>7</v>
      </c>
      <c r="O68" s="14"/>
      <c r="P68" s="101"/>
      <c r="Q68" s="21">
        <f>+Q67+1</f>
        <v>45109</v>
      </c>
      <c r="R68" s="48" t="s">
        <v>2</v>
      </c>
      <c r="S68" s="22"/>
      <c r="T68" s="22">
        <f>COUNTA(R68)+COUNTA(S68)</f>
        <v>1</v>
      </c>
      <c r="U68" s="32">
        <f>SUM(T62:T68)</f>
        <v>6</v>
      </c>
    </row>
    <row r="69" spans="2:21" x14ac:dyDescent="0.35">
      <c r="B69" s="107"/>
      <c r="C69" s="4">
        <f t="shared" ref="C69:C96" si="31">+C68+1</f>
        <v>44868</v>
      </c>
      <c r="D69" s="40"/>
      <c r="E69" s="2" t="s">
        <v>1</v>
      </c>
      <c r="F69" s="2">
        <f t="shared" si="30"/>
        <v>1</v>
      </c>
      <c r="G69" s="20"/>
      <c r="I69" s="99">
        <f>I61+1</f>
        <v>27</v>
      </c>
      <c r="J69" s="18">
        <f t="shared" si="29"/>
        <v>44991</v>
      </c>
      <c r="K69" s="49" t="s">
        <v>0</v>
      </c>
      <c r="L69" s="23"/>
      <c r="M69" s="23"/>
      <c r="N69" s="26"/>
      <c r="P69" s="99">
        <f>P61+1</f>
        <v>44</v>
      </c>
      <c r="Q69" s="18">
        <f t="shared" ref="Q69:Q97" si="32">+Q68+1</f>
        <v>45110</v>
      </c>
      <c r="R69" s="49"/>
      <c r="S69" s="23"/>
      <c r="T69" s="23"/>
      <c r="U69" s="24"/>
    </row>
    <row r="70" spans="2:21" x14ac:dyDescent="0.35">
      <c r="B70" s="107"/>
      <c r="C70" s="4">
        <f t="shared" si="31"/>
        <v>44869</v>
      </c>
      <c r="D70" s="40"/>
      <c r="E70" s="2" t="s">
        <v>1</v>
      </c>
      <c r="F70" s="2">
        <f t="shared" si="30"/>
        <v>1</v>
      </c>
      <c r="G70" s="20"/>
      <c r="I70" s="100"/>
      <c r="J70" s="4">
        <f t="shared" si="29"/>
        <v>44992</v>
      </c>
      <c r="K70" s="47"/>
      <c r="M70" s="2">
        <f>COUNTA(K70)+COUNTA(L70)</f>
        <v>0</v>
      </c>
      <c r="N70" s="25"/>
      <c r="O70" s="14"/>
      <c r="P70" s="100"/>
      <c r="Q70" s="4">
        <f t="shared" si="32"/>
        <v>45111</v>
      </c>
      <c r="R70" s="50"/>
      <c r="S70" s="3"/>
      <c r="T70" s="2">
        <f>COUNTA(R70)+COUNTA(S70)</f>
        <v>0</v>
      </c>
      <c r="U70" s="29"/>
    </row>
    <row r="71" spans="2:21" x14ac:dyDescent="0.35">
      <c r="B71" s="107"/>
      <c r="C71" s="4">
        <f t="shared" si="31"/>
        <v>44870</v>
      </c>
      <c r="D71" s="40" t="s">
        <v>2</v>
      </c>
      <c r="E71" s="2" t="s">
        <v>1</v>
      </c>
      <c r="F71" s="2">
        <f t="shared" si="30"/>
        <v>2</v>
      </c>
      <c r="G71" s="20"/>
      <c r="I71" s="100"/>
      <c r="J71" s="4">
        <f t="shared" si="29"/>
        <v>44993</v>
      </c>
      <c r="K71" s="47"/>
      <c r="L71" s="2" t="s">
        <v>1</v>
      </c>
      <c r="M71" s="2">
        <f t="shared" si="28"/>
        <v>1</v>
      </c>
      <c r="N71" s="25"/>
      <c r="O71" s="14"/>
      <c r="P71" s="100"/>
      <c r="Q71" s="4">
        <f t="shared" si="32"/>
        <v>45112</v>
      </c>
      <c r="R71" s="47"/>
      <c r="S71" s="2" t="s">
        <v>1</v>
      </c>
      <c r="T71" s="2">
        <f t="shared" ref="T71:T75" si="33">COUNTA(R71)+COUNTA(S71)</f>
        <v>1</v>
      </c>
      <c r="U71" s="20"/>
    </row>
    <row r="72" spans="2:21" ht="14.5" x14ac:dyDescent="0.35">
      <c r="B72" s="108"/>
      <c r="C72" s="21">
        <f t="shared" si="31"/>
        <v>44871</v>
      </c>
      <c r="D72" s="41" t="s">
        <v>2</v>
      </c>
      <c r="E72" s="22"/>
      <c r="F72" s="22">
        <f t="shared" si="30"/>
        <v>1</v>
      </c>
      <c r="G72" s="31">
        <f>SUM(F67:F72)</f>
        <v>8</v>
      </c>
      <c r="H72" s="14"/>
      <c r="I72" s="100"/>
      <c r="J72" s="4">
        <f t="shared" si="29"/>
        <v>44994</v>
      </c>
      <c r="K72" s="47"/>
      <c r="L72" s="2" t="s">
        <v>1</v>
      </c>
      <c r="M72" s="2">
        <f t="shared" si="28"/>
        <v>1</v>
      </c>
      <c r="N72" s="25"/>
      <c r="O72" s="14"/>
      <c r="P72" s="100"/>
      <c r="Q72" s="4">
        <f t="shared" si="32"/>
        <v>45113</v>
      </c>
      <c r="R72" s="47"/>
      <c r="S72" s="2" t="s">
        <v>1</v>
      </c>
      <c r="T72" s="2">
        <f t="shared" si="33"/>
        <v>1</v>
      </c>
      <c r="U72" s="20"/>
    </row>
    <row r="73" spans="2:21" x14ac:dyDescent="0.35">
      <c r="B73" s="106">
        <f>B65+1</f>
        <v>10</v>
      </c>
      <c r="C73" s="18">
        <f t="shared" si="31"/>
        <v>44872</v>
      </c>
      <c r="D73" s="42"/>
      <c r="E73" s="23"/>
      <c r="F73" s="23"/>
      <c r="G73" s="26"/>
      <c r="I73" s="100"/>
      <c r="J73" s="4">
        <f t="shared" si="29"/>
        <v>44995</v>
      </c>
      <c r="K73" s="47"/>
      <c r="L73" s="2" t="s">
        <v>1</v>
      </c>
      <c r="M73" s="2">
        <f t="shared" si="28"/>
        <v>1</v>
      </c>
      <c r="N73" s="25"/>
      <c r="O73" s="14"/>
      <c r="P73" s="100"/>
      <c r="Q73" s="4">
        <f t="shared" si="32"/>
        <v>45114</v>
      </c>
      <c r="R73" s="47"/>
      <c r="S73" s="2" t="s">
        <v>1</v>
      </c>
      <c r="T73" s="2">
        <f t="shared" si="33"/>
        <v>1</v>
      </c>
      <c r="U73" s="20"/>
    </row>
    <row r="74" spans="2:21" x14ac:dyDescent="0.35">
      <c r="B74" s="107"/>
      <c r="C74" s="4">
        <f t="shared" si="31"/>
        <v>44873</v>
      </c>
      <c r="D74" s="40"/>
      <c r="E74" s="2" t="s">
        <v>1</v>
      </c>
      <c r="F74" s="2">
        <f t="shared" si="30"/>
        <v>1</v>
      </c>
      <c r="G74" s="20"/>
      <c r="I74" s="100"/>
      <c r="J74" s="4">
        <f t="shared" si="29"/>
        <v>44996</v>
      </c>
      <c r="K74" s="47" t="s">
        <v>2</v>
      </c>
      <c r="L74" s="2" t="s">
        <v>1</v>
      </c>
      <c r="M74" s="2">
        <f t="shared" si="28"/>
        <v>2</v>
      </c>
      <c r="N74" s="25"/>
      <c r="O74" s="14"/>
      <c r="P74" s="100"/>
      <c r="Q74" s="4">
        <f t="shared" si="32"/>
        <v>45115</v>
      </c>
      <c r="R74" s="47" t="s">
        <v>2</v>
      </c>
      <c r="S74" s="2" t="s">
        <v>1</v>
      </c>
      <c r="T74" s="2">
        <f t="shared" si="33"/>
        <v>2</v>
      </c>
      <c r="U74" s="20"/>
    </row>
    <row r="75" spans="2:21" ht="14.5" customHeight="1" x14ac:dyDescent="0.35">
      <c r="B75" s="107"/>
      <c r="C75" s="4">
        <f t="shared" si="31"/>
        <v>44874</v>
      </c>
      <c r="D75" s="40"/>
      <c r="E75" s="2" t="s">
        <v>1</v>
      </c>
      <c r="F75" s="2">
        <f t="shared" si="30"/>
        <v>1</v>
      </c>
      <c r="G75" s="20"/>
      <c r="I75" s="101"/>
      <c r="J75" s="21">
        <f t="shared" si="29"/>
        <v>44997</v>
      </c>
      <c r="K75" s="48" t="s">
        <v>2</v>
      </c>
      <c r="L75" s="22"/>
      <c r="M75" s="2">
        <f t="shared" si="28"/>
        <v>1</v>
      </c>
      <c r="N75" s="31">
        <f>SUM(M70:M75)</f>
        <v>6</v>
      </c>
      <c r="O75" s="14"/>
      <c r="P75" s="101"/>
      <c r="Q75" s="21">
        <f t="shared" si="32"/>
        <v>45116</v>
      </c>
      <c r="R75" s="48" t="s">
        <v>2</v>
      </c>
      <c r="S75" s="22"/>
      <c r="T75" s="22">
        <f t="shared" si="33"/>
        <v>1</v>
      </c>
      <c r="U75" s="31">
        <f>SUM(T70:T75)</f>
        <v>6</v>
      </c>
    </row>
    <row r="76" spans="2:21" x14ac:dyDescent="0.35">
      <c r="B76" s="107"/>
      <c r="C76" s="4">
        <f t="shared" si="31"/>
        <v>44875</v>
      </c>
      <c r="D76" s="40"/>
      <c r="E76" s="2" t="s">
        <v>1</v>
      </c>
      <c r="F76" s="2">
        <f t="shared" si="30"/>
        <v>1</v>
      </c>
      <c r="G76" s="20"/>
      <c r="I76" s="99">
        <f>I69+1</f>
        <v>28</v>
      </c>
      <c r="J76" s="18">
        <f t="shared" si="29"/>
        <v>44998</v>
      </c>
      <c r="K76" s="49" t="s">
        <v>0</v>
      </c>
      <c r="L76" s="23"/>
      <c r="M76" s="23"/>
      <c r="N76" s="26"/>
      <c r="P76" s="99"/>
      <c r="Q76" s="9">
        <f t="shared" si="32"/>
        <v>45117</v>
      </c>
      <c r="R76" s="51"/>
      <c r="S76" s="1"/>
      <c r="T76" s="1"/>
      <c r="U76" s="7"/>
    </row>
    <row r="77" spans="2:21" x14ac:dyDescent="0.35">
      <c r="B77" s="107"/>
      <c r="C77" s="4">
        <f t="shared" si="31"/>
        <v>44876</v>
      </c>
      <c r="D77" s="40"/>
      <c r="E77" s="2" t="s">
        <v>1</v>
      </c>
      <c r="F77" s="2">
        <f t="shared" si="30"/>
        <v>1</v>
      </c>
      <c r="G77" s="20"/>
      <c r="I77" s="100"/>
      <c r="J77" s="4">
        <f t="shared" si="29"/>
        <v>44999</v>
      </c>
      <c r="K77" s="47"/>
      <c r="M77" s="2">
        <f t="shared" ref="M77:M99" si="34">COUNTA(K77)+COUNTA(L77)</f>
        <v>0</v>
      </c>
      <c r="N77" s="25"/>
      <c r="O77" s="59"/>
      <c r="P77" s="100"/>
      <c r="Q77" s="4">
        <f t="shared" si="32"/>
        <v>45118</v>
      </c>
      <c r="R77" s="50"/>
      <c r="S77" s="3"/>
      <c r="T77" s="2">
        <f>COUNTA(R77)+COUNTA(S77)</f>
        <v>0</v>
      </c>
      <c r="U77" s="29"/>
    </row>
    <row r="78" spans="2:21" x14ac:dyDescent="0.35">
      <c r="B78" s="107"/>
      <c r="C78" s="4">
        <f t="shared" si="31"/>
        <v>44877</v>
      </c>
      <c r="D78" s="40" t="s">
        <v>2</v>
      </c>
      <c r="E78" s="2" t="s">
        <v>1</v>
      </c>
      <c r="F78" s="2">
        <f t="shared" si="30"/>
        <v>2</v>
      </c>
      <c r="G78" s="20"/>
      <c r="I78" s="100"/>
      <c r="J78" s="4">
        <f t="shared" si="29"/>
        <v>45000</v>
      </c>
      <c r="K78" s="47"/>
      <c r="L78" s="2" t="s">
        <v>1</v>
      </c>
      <c r="M78" s="2">
        <f t="shared" si="34"/>
        <v>1</v>
      </c>
      <c r="N78" s="25"/>
      <c r="O78" s="59"/>
      <c r="P78" s="100"/>
      <c r="Q78" s="4">
        <f t="shared" si="32"/>
        <v>45119</v>
      </c>
      <c r="R78" s="47"/>
      <c r="S78" s="2" t="s">
        <v>1</v>
      </c>
      <c r="T78" s="2">
        <f t="shared" ref="T78:T82" si="35">COUNTA(R78)+COUNTA(S78)</f>
        <v>1</v>
      </c>
      <c r="U78" s="20"/>
    </row>
    <row r="79" spans="2:21" ht="14.5" x14ac:dyDescent="0.35">
      <c r="B79" s="108"/>
      <c r="C79" s="21">
        <f t="shared" si="31"/>
        <v>44878</v>
      </c>
      <c r="D79" s="41" t="s">
        <v>2</v>
      </c>
      <c r="E79" s="22"/>
      <c r="F79" s="22">
        <f t="shared" si="30"/>
        <v>1</v>
      </c>
      <c r="G79" s="31">
        <f>SUM(F74:F79)</f>
        <v>7</v>
      </c>
      <c r="H79" s="14"/>
      <c r="I79" s="100"/>
      <c r="J79" s="4">
        <f t="shared" si="29"/>
        <v>45001</v>
      </c>
      <c r="K79" s="47"/>
      <c r="L79" s="2" t="s">
        <v>1</v>
      </c>
      <c r="M79" s="2">
        <f t="shared" si="34"/>
        <v>1</v>
      </c>
      <c r="N79" s="25"/>
      <c r="O79" s="59"/>
      <c r="P79" s="100"/>
      <c r="Q79" s="4">
        <f t="shared" si="32"/>
        <v>45120</v>
      </c>
      <c r="R79" s="47"/>
      <c r="S79" s="2" t="s">
        <v>1</v>
      </c>
      <c r="T79" s="2">
        <f t="shared" si="35"/>
        <v>1</v>
      </c>
      <c r="U79" s="20"/>
    </row>
    <row r="80" spans="2:21" x14ac:dyDescent="0.35">
      <c r="B80" s="106">
        <f>B73+1</f>
        <v>11</v>
      </c>
      <c r="C80" s="18">
        <f t="shared" si="31"/>
        <v>44879</v>
      </c>
      <c r="D80" s="42"/>
      <c r="E80" s="23"/>
      <c r="F80" s="23"/>
      <c r="G80" s="26"/>
      <c r="I80" s="100"/>
      <c r="J80" s="4">
        <f t="shared" si="29"/>
        <v>45002</v>
      </c>
      <c r="K80" s="47"/>
      <c r="L80" s="2" t="s">
        <v>1</v>
      </c>
      <c r="M80" s="2">
        <f t="shared" si="34"/>
        <v>1</v>
      </c>
      <c r="N80" s="25"/>
      <c r="O80" s="59"/>
      <c r="P80" s="100"/>
      <c r="Q80" s="4">
        <f t="shared" si="32"/>
        <v>45121</v>
      </c>
      <c r="R80" s="47"/>
      <c r="S80" s="2" t="s">
        <v>1</v>
      </c>
      <c r="T80" s="2">
        <f t="shared" si="35"/>
        <v>1</v>
      </c>
      <c r="U80" s="20"/>
    </row>
    <row r="81" spans="1:22" x14ac:dyDescent="0.35">
      <c r="B81" s="107"/>
      <c r="C81" s="4">
        <f t="shared" si="31"/>
        <v>44880</v>
      </c>
      <c r="D81" s="40"/>
      <c r="E81" s="2" t="s">
        <v>1</v>
      </c>
      <c r="F81" s="2">
        <f t="shared" si="30"/>
        <v>1</v>
      </c>
      <c r="G81" s="20"/>
      <c r="I81" s="100"/>
      <c r="J81" s="4">
        <f t="shared" si="29"/>
        <v>45003</v>
      </c>
      <c r="K81" s="47" t="s">
        <v>2</v>
      </c>
      <c r="L81" s="2" t="s">
        <v>1</v>
      </c>
      <c r="M81" s="2">
        <f t="shared" si="34"/>
        <v>2</v>
      </c>
      <c r="N81" s="25"/>
      <c r="O81" s="59"/>
      <c r="P81" s="100"/>
      <c r="Q81" s="4">
        <f t="shared" si="32"/>
        <v>45122</v>
      </c>
      <c r="R81" s="47" t="s">
        <v>2</v>
      </c>
      <c r="S81" s="2" t="s">
        <v>1</v>
      </c>
      <c r="T81" s="2">
        <f t="shared" si="35"/>
        <v>2</v>
      </c>
      <c r="U81" s="20"/>
    </row>
    <row r="82" spans="1:22" ht="14.5" x14ac:dyDescent="0.35">
      <c r="B82" s="107"/>
      <c r="C82" s="4">
        <f t="shared" si="31"/>
        <v>44881</v>
      </c>
      <c r="D82" s="40"/>
      <c r="E82" s="2" t="s">
        <v>1</v>
      </c>
      <c r="F82" s="2">
        <f t="shared" si="30"/>
        <v>1</v>
      </c>
      <c r="G82" s="20"/>
      <c r="I82" s="101"/>
      <c r="J82" s="21">
        <f t="shared" si="29"/>
        <v>45004</v>
      </c>
      <c r="K82" s="48" t="s">
        <v>2</v>
      </c>
      <c r="L82" s="22"/>
      <c r="M82" s="2">
        <f t="shared" si="34"/>
        <v>1</v>
      </c>
      <c r="N82" s="31">
        <f>SUM(M77:M82)</f>
        <v>6</v>
      </c>
      <c r="O82" s="59"/>
      <c r="P82" s="101"/>
      <c r="Q82" s="21">
        <f t="shared" si="32"/>
        <v>45123</v>
      </c>
      <c r="R82" s="48" t="s">
        <v>2</v>
      </c>
      <c r="S82" s="22"/>
      <c r="T82" s="22">
        <f t="shared" si="35"/>
        <v>1</v>
      </c>
      <c r="U82" s="97">
        <f>SUM(T77:T82)</f>
        <v>6</v>
      </c>
      <c r="V82" s="38" t="s">
        <v>22</v>
      </c>
    </row>
    <row r="83" spans="1:22" x14ac:dyDescent="0.35">
      <c r="B83" s="107"/>
      <c r="C83" s="4">
        <f t="shared" si="31"/>
        <v>44882</v>
      </c>
      <c r="D83" s="40"/>
      <c r="E83" s="2" t="s">
        <v>1</v>
      </c>
      <c r="F83" s="2">
        <f t="shared" si="30"/>
        <v>1</v>
      </c>
      <c r="G83" s="20"/>
      <c r="I83" s="99">
        <f>I76+1</f>
        <v>29</v>
      </c>
      <c r="J83" s="18">
        <f t="shared" si="29"/>
        <v>45005</v>
      </c>
      <c r="K83" s="49" t="s">
        <v>0</v>
      </c>
      <c r="L83" s="23"/>
      <c r="M83" s="23"/>
      <c r="N83" s="26"/>
      <c r="P83" s="99"/>
      <c r="Q83" s="9">
        <f t="shared" si="32"/>
        <v>45124</v>
      </c>
      <c r="R83" s="36"/>
      <c r="S83" s="36"/>
      <c r="T83" s="36"/>
      <c r="U83" s="37"/>
    </row>
    <row r="84" spans="1:22" x14ac:dyDescent="0.35">
      <c r="B84" s="107"/>
      <c r="C84" s="4">
        <f t="shared" si="31"/>
        <v>44883</v>
      </c>
      <c r="D84" s="40"/>
      <c r="E84" s="2" t="s">
        <v>1</v>
      </c>
      <c r="F84" s="2">
        <f t="shared" si="30"/>
        <v>1</v>
      </c>
      <c r="G84" s="20"/>
      <c r="I84" s="100"/>
      <c r="J84" s="4">
        <f t="shared" si="29"/>
        <v>45006</v>
      </c>
      <c r="K84" s="47"/>
      <c r="M84" s="2">
        <f t="shared" si="34"/>
        <v>0</v>
      </c>
      <c r="N84" s="25"/>
      <c r="O84" s="14"/>
      <c r="P84" s="100"/>
      <c r="Q84" s="4">
        <f t="shared" si="32"/>
        <v>45125</v>
      </c>
      <c r="R84" s="3"/>
      <c r="S84" s="3"/>
      <c r="T84" s="3"/>
      <c r="U84" s="29"/>
    </row>
    <row r="85" spans="1:22" x14ac:dyDescent="0.35">
      <c r="B85" s="107"/>
      <c r="C85" s="4">
        <f t="shared" si="31"/>
        <v>44884</v>
      </c>
      <c r="D85" s="40" t="s">
        <v>2</v>
      </c>
      <c r="E85" s="2" t="s">
        <v>1</v>
      </c>
      <c r="F85" s="2">
        <f t="shared" si="30"/>
        <v>2</v>
      </c>
      <c r="G85" s="20"/>
      <c r="I85" s="100"/>
      <c r="J85" s="4">
        <f t="shared" si="29"/>
        <v>45007</v>
      </c>
      <c r="K85" s="47"/>
      <c r="L85" s="2" t="s">
        <v>1</v>
      </c>
      <c r="M85" s="2">
        <f t="shared" si="34"/>
        <v>1</v>
      </c>
      <c r="N85" s="25"/>
      <c r="O85" s="14"/>
      <c r="P85" s="100"/>
      <c r="Q85" s="4">
        <f t="shared" si="32"/>
        <v>45126</v>
      </c>
      <c r="U85" s="20"/>
    </row>
    <row r="86" spans="1:22" ht="14.5" x14ac:dyDescent="0.35">
      <c r="B86" s="108"/>
      <c r="C86" s="21">
        <f t="shared" si="31"/>
        <v>44885</v>
      </c>
      <c r="D86" s="41" t="s">
        <v>2</v>
      </c>
      <c r="E86" s="22"/>
      <c r="F86" s="22">
        <f t="shared" si="30"/>
        <v>1</v>
      </c>
      <c r="G86" s="31">
        <f>SUM(F81:F86)</f>
        <v>7</v>
      </c>
      <c r="H86" s="14"/>
      <c r="I86" s="100"/>
      <c r="J86" s="4">
        <f t="shared" si="29"/>
        <v>45008</v>
      </c>
      <c r="K86" s="47"/>
      <c r="L86" s="2" t="s">
        <v>1</v>
      </c>
      <c r="M86" s="2">
        <f t="shared" si="34"/>
        <v>1</v>
      </c>
      <c r="N86" s="25"/>
      <c r="O86" s="14"/>
      <c r="P86" s="100"/>
      <c r="Q86" s="4">
        <f t="shared" si="32"/>
        <v>45127</v>
      </c>
      <c r="U86" s="20"/>
    </row>
    <row r="87" spans="1:22" x14ac:dyDescent="0.35">
      <c r="B87" s="106">
        <f>B80+1</f>
        <v>12</v>
      </c>
      <c r="C87" s="18">
        <f t="shared" si="31"/>
        <v>44886</v>
      </c>
      <c r="D87" s="42"/>
      <c r="E87" s="23"/>
      <c r="F87" s="23"/>
      <c r="G87" s="26"/>
      <c r="I87" s="100"/>
      <c r="J87" s="4">
        <f t="shared" si="29"/>
        <v>45009</v>
      </c>
      <c r="K87" s="47"/>
      <c r="L87" s="2" t="s">
        <v>1</v>
      </c>
      <c r="M87" s="2">
        <f t="shared" si="34"/>
        <v>1</v>
      </c>
      <c r="N87" s="25"/>
      <c r="O87" s="14"/>
      <c r="P87" s="100"/>
      <c r="Q87" s="4">
        <f t="shared" si="32"/>
        <v>45128</v>
      </c>
      <c r="U87" s="20"/>
    </row>
    <row r="88" spans="1:22" x14ac:dyDescent="0.35">
      <c r="B88" s="107"/>
      <c r="C88" s="4">
        <f t="shared" si="31"/>
        <v>44887</v>
      </c>
      <c r="D88" s="40"/>
      <c r="E88" s="2" t="s">
        <v>1</v>
      </c>
      <c r="F88" s="2">
        <f t="shared" si="30"/>
        <v>1</v>
      </c>
      <c r="G88" s="20"/>
      <c r="I88" s="100"/>
      <c r="J88" s="4">
        <f t="shared" si="29"/>
        <v>45010</v>
      </c>
      <c r="K88" s="47" t="s">
        <v>2</v>
      </c>
      <c r="L88" s="2" t="s">
        <v>1</v>
      </c>
      <c r="M88" s="2">
        <f t="shared" si="34"/>
        <v>2</v>
      </c>
      <c r="N88" s="25"/>
      <c r="O88" s="14"/>
      <c r="P88" s="100"/>
      <c r="Q88" s="4">
        <f t="shared" si="32"/>
        <v>45129</v>
      </c>
      <c r="U88" s="20"/>
    </row>
    <row r="89" spans="1:22" ht="14.5" x14ac:dyDescent="0.35">
      <c r="B89" s="107"/>
      <c r="C89" s="4">
        <f t="shared" si="31"/>
        <v>44888</v>
      </c>
      <c r="D89" s="40"/>
      <c r="E89" s="2" t="s">
        <v>1</v>
      </c>
      <c r="F89" s="2">
        <f t="shared" si="30"/>
        <v>1</v>
      </c>
      <c r="G89" s="20"/>
      <c r="I89" s="101"/>
      <c r="J89" s="21">
        <f t="shared" si="29"/>
        <v>45011</v>
      </c>
      <c r="K89" s="48" t="s">
        <v>2</v>
      </c>
      <c r="L89" s="22"/>
      <c r="M89" s="2">
        <f t="shared" si="34"/>
        <v>1</v>
      </c>
      <c r="N89" s="31">
        <f>SUM(M84:M89)</f>
        <v>6</v>
      </c>
      <c r="O89" s="58"/>
      <c r="P89" s="101"/>
      <c r="Q89" s="4">
        <f t="shared" si="32"/>
        <v>45130</v>
      </c>
      <c r="U89" s="25"/>
    </row>
    <row r="90" spans="1:22" x14ac:dyDescent="0.35">
      <c r="B90" s="107"/>
      <c r="C90" s="4">
        <f t="shared" si="31"/>
        <v>44889</v>
      </c>
      <c r="D90" s="40"/>
      <c r="E90" s="2" t="s">
        <v>1</v>
      </c>
      <c r="F90" s="2">
        <f t="shared" si="30"/>
        <v>1</v>
      </c>
      <c r="G90" s="20"/>
      <c r="I90" s="99">
        <f>I83+1</f>
        <v>30</v>
      </c>
      <c r="J90" s="18">
        <f t="shared" si="29"/>
        <v>45012</v>
      </c>
      <c r="K90" s="49" t="s">
        <v>0</v>
      </c>
      <c r="L90" s="23"/>
      <c r="M90" s="23"/>
      <c r="N90" s="26"/>
      <c r="P90" s="99"/>
      <c r="Q90" s="18">
        <f t="shared" si="32"/>
        <v>45131</v>
      </c>
      <c r="R90" s="23"/>
      <c r="S90" s="23"/>
      <c r="T90" s="23"/>
      <c r="U90" s="24"/>
    </row>
    <row r="91" spans="1:22" x14ac:dyDescent="0.35">
      <c r="B91" s="107"/>
      <c r="C91" s="4">
        <f t="shared" si="31"/>
        <v>44890</v>
      </c>
      <c r="D91" s="40"/>
      <c r="E91" s="2" t="s">
        <v>1</v>
      </c>
      <c r="F91" s="2">
        <f t="shared" si="30"/>
        <v>1</v>
      </c>
      <c r="G91" s="20"/>
      <c r="I91" s="100"/>
      <c r="J91" s="4">
        <f t="shared" si="29"/>
        <v>45013</v>
      </c>
      <c r="K91" s="47"/>
      <c r="M91" s="2">
        <f t="shared" si="34"/>
        <v>0</v>
      </c>
      <c r="N91" s="25"/>
      <c r="O91" s="14"/>
      <c r="P91" s="100"/>
      <c r="Q91" s="4">
        <f t="shared" si="32"/>
        <v>45132</v>
      </c>
      <c r="R91" s="3"/>
      <c r="S91" s="3"/>
      <c r="T91" s="3"/>
      <c r="U91" s="29"/>
    </row>
    <row r="92" spans="1:22" x14ac:dyDescent="0.35">
      <c r="A92" s="38" t="s">
        <v>23</v>
      </c>
      <c r="B92" s="109"/>
      <c r="C92" s="13">
        <f t="shared" si="31"/>
        <v>44891</v>
      </c>
      <c r="D92" s="39" t="s">
        <v>2</v>
      </c>
      <c r="E92" s="2" t="s">
        <v>1</v>
      </c>
      <c r="F92" s="2">
        <f t="shared" si="30"/>
        <v>2</v>
      </c>
      <c r="G92" s="20"/>
      <c r="I92" s="100"/>
      <c r="J92" s="4">
        <f t="shared" si="29"/>
        <v>45014</v>
      </c>
      <c r="K92" s="47"/>
      <c r="L92" s="2" t="s">
        <v>1</v>
      </c>
      <c r="M92" s="2">
        <f t="shared" si="34"/>
        <v>1</v>
      </c>
      <c r="N92" s="25"/>
      <c r="O92" s="14"/>
      <c r="P92" s="100"/>
      <c r="Q92" s="4">
        <f t="shared" si="32"/>
        <v>45133</v>
      </c>
      <c r="T92" s="2" t="s">
        <v>0</v>
      </c>
      <c r="U92" s="20"/>
    </row>
    <row r="93" spans="1:22" ht="14.5" x14ac:dyDescent="0.35">
      <c r="B93" s="108"/>
      <c r="C93" s="21">
        <f t="shared" si="31"/>
        <v>44892</v>
      </c>
      <c r="D93" s="41" t="s">
        <v>2</v>
      </c>
      <c r="E93" s="22"/>
      <c r="F93" s="22">
        <f t="shared" si="30"/>
        <v>1</v>
      </c>
      <c r="G93" s="31">
        <f>SUM(F88:F93)</f>
        <v>7</v>
      </c>
      <c r="H93" s="14"/>
      <c r="I93" s="100"/>
      <c r="J93" s="4">
        <f t="shared" si="29"/>
        <v>45015</v>
      </c>
      <c r="K93" s="47"/>
      <c r="L93" s="2" t="s">
        <v>1</v>
      </c>
      <c r="M93" s="2">
        <f t="shared" si="34"/>
        <v>1</v>
      </c>
      <c r="N93" s="25"/>
      <c r="O93" s="14"/>
      <c r="P93" s="100"/>
      <c r="Q93" s="4">
        <f t="shared" si="32"/>
        <v>45134</v>
      </c>
      <c r="U93" s="20"/>
    </row>
    <row r="94" spans="1:22" x14ac:dyDescent="0.35">
      <c r="B94" s="106">
        <f>B87+1</f>
        <v>13</v>
      </c>
      <c r="C94" s="18">
        <f t="shared" si="31"/>
        <v>44893</v>
      </c>
      <c r="D94" s="42"/>
      <c r="E94" s="23"/>
      <c r="F94" s="23"/>
      <c r="G94" s="26"/>
      <c r="I94" s="100"/>
      <c r="J94" s="4">
        <f t="shared" si="29"/>
        <v>45016</v>
      </c>
      <c r="K94" s="47"/>
      <c r="L94" s="2" t="s">
        <v>1</v>
      </c>
      <c r="M94" s="2">
        <f t="shared" si="34"/>
        <v>1</v>
      </c>
      <c r="N94" s="25"/>
      <c r="O94" s="14"/>
      <c r="P94" s="100"/>
      <c r="Q94" s="4">
        <f t="shared" si="32"/>
        <v>45135</v>
      </c>
      <c r="U94" s="20"/>
    </row>
    <row r="95" spans="1:22" x14ac:dyDescent="0.35">
      <c r="A95" s="38" t="s">
        <v>18</v>
      </c>
      <c r="B95" s="109"/>
      <c r="C95" s="13">
        <f t="shared" si="31"/>
        <v>44894</v>
      </c>
      <c r="D95" s="39"/>
      <c r="E95" s="6" t="s">
        <v>1</v>
      </c>
      <c r="F95" s="6">
        <f t="shared" si="30"/>
        <v>1</v>
      </c>
      <c r="G95" s="20"/>
      <c r="I95" s="100"/>
      <c r="J95" s="98" t="s">
        <v>11</v>
      </c>
      <c r="K95" s="98"/>
      <c r="L95" s="98"/>
      <c r="M95" s="98"/>
      <c r="N95" s="28">
        <f>SUM(M96:M125)</f>
        <v>30</v>
      </c>
      <c r="O95" s="16"/>
      <c r="P95" s="100"/>
      <c r="Q95" s="4">
        <f t="shared" si="32"/>
        <v>45136</v>
      </c>
      <c r="U95" s="20"/>
    </row>
    <row r="96" spans="1:22" x14ac:dyDescent="0.35">
      <c r="B96" s="107"/>
      <c r="C96" s="4">
        <f t="shared" si="31"/>
        <v>44895</v>
      </c>
      <c r="D96" s="40"/>
      <c r="E96" s="2" t="s">
        <v>1</v>
      </c>
      <c r="F96" s="2">
        <f t="shared" si="30"/>
        <v>1</v>
      </c>
      <c r="G96" s="25"/>
      <c r="H96" s="14"/>
      <c r="I96" s="100"/>
      <c r="J96" s="4">
        <v>45017</v>
      </c>
      <c r="K96" s="47" t="s">
        <v>2</v>
      </c>
      <c r="L96" s="2" t="s">
        <v>1</v>
      </c>
      <c r="M96" s="2">
        <f t="shared" si="34"/>
        <v>2</v>
      </c>
      <c r="N96" s="25"/>
      <c r="O96" s="14"/>
      <c r="P96" s="100"/>
      <c r="Q96" s="21">
        <f t="shared" si="32"/>
        <v>45137</v>
      </c>
      <c r="R96" s="22"/>
      <c r="S96" s="22"/>
      <c r="T96" s="22"/>
      <c r="U96" s="60"/>
    </row>
    <row r="97" spans="1:21" ht="14.5" x14ac:dyDescent="0.35">
      <c r="B97" s="107"/>
      <c r="C97" s="98" t="s">
        <v>6</v>
      </c>
      <c r="D97" s="98"/>
      <c r="E97" s="98"/>
      <c r="F97" s="98"/>
      <c r="G97" s="27">
        <f>SUM(F98:F128)</f>
        <v>35</v>
      </c>
      <c r="H97" s="15"/>
      <c r="I97" s="101"/>
      <c r="J97" s="21">
        <f>+J96+1</f>
        <v>45018</v>
      </c>
      <c r="K97" s="48" t="s">
        <v>2</v>
      </c>
      <c r="L97" s="22"/>
      <c r="M97" s="22">
        <f t="shared" si="34"/>
        <v>1</v>
      </c>
      <c r="N97" s="31">
        <f>SUM(M91:M97)</f>
        <v>6</v>
      </c>
      <c r="O97" s="14"/>
      <c r="P97" s="100"/>
      <c r="Q97" s="9">
        <f t="shared" si="32"/>
        <v>45138</v>
      </c>
      <c r="R97" s="1"/>
      <c r="S97" s="1"/>
      <c r="T97" s="1"/>
      <c r="U97" s="7"/>
    </row>
    <row r="98" spans="1:21" x14ac:dyDescent="0.35">
      <c r="B98" s="107"/>
      <c r="C98" s="4">
        <v>44896</v>
      </c>
      <c r="D98" s="40"/>
      <c r="E98" s="2" t="s">
        <v>1</v>
      </c>
      <c r="F98" s="2">
        <f>COUNTA(D98)+COUNTA(E98)</f>
        <v>1</v>
      </c>
      <c r="G98" s="20"/>
      <c r="I98" s="99">
        <f>I90+1</f>
        <v>31</v>
      </c>
      <c r="J98" s="18">
        <f t="shared" ref="J98:J125" si="36">+J97+1</f>
        <v>45019</v>
      </c>
      <c r="K98" s="49" t="s">
        <v>0</v>
      </c>
      <c r="L98" s="23"/>
      <c r="M98" s="23"/>
      <c r="N98" s="26"/>
      <c r="P98" s="8"/>
    </row>
    <row r="99" spans="1:21" x14ac:dyDescent="0.35">
      <c r="B99" s="107"/>
      <c r="C99" s="4">
        <f>+C98+1</f>
        <v>44897</v>
      </c>
      <c r="D99" s="40"/>
      <c r="E99" s="2" t="s">
        <v>1</v>
      </c>
      <c r="F99" s="2">
        <f t="shared" ref="F99:F115" si="37">COUNTA(D99)+COUNTA(E99)</f>
        <v>1</v>
      </c>
      <c r="G99" s="20"/>
      <c r="I99" s="100"/>
      <c r="J99" s="4">
        <f t="shared" si="36"/>
        <v>45020</v>
      </c>
      <c r="K99" s="47"/>
      <c r="M99" s="2">
        <f t="shared" si="34"/>
        <v>0</v>
      </c>
      <c r="N99" s="25"/>
      <c r="O99" s="14"/>
      <c r="P99" s="8"/>
    </row>
    <row r="100" spans="1:21" x14ac:dyDescent="0.35">
      <c r="B100" s="107"/>
      <c r="C100" s="4">
        <f t="shared" ref="C100:C128" si="38">+C99+1</f>
        <v>44898</v>
      </c>
      <c r="D100" s="40" t="s">
        <v>2</v>
      </c>
      <c r="E100" s="2" t="s">
        <v>1</v>
      </c>
      <c r="F100" s="2">
        <f t="shared" si="37"/>
        <v>2</v>
      </c>
      <c r="G100" s="20"/>
      <c r="I100" s="100"/>
      <c r="J100" s="4">
        <f t="shared" si="36"/>
        <v>45021</v>
      </c>
      <c r="K100" s="47"/>
      <c r="L100" s="2" t="s">
        <v>1</v>
      </c>
      <c r="M100" s="2">
        <f t="shared" ref="M100:M125" si="39">COUNTA(K100)+COUNTA(L100)</f>
        <v>1</v>
      </c>
      <c r="N100" s="25"/>
      <c r="O100" s="14"/>
      <c r="P100" s="8"/>
    </row>
    <row r="101" spans="1:21" ht="14.5" x14ac:dyDescent="0.35">
      <c r="B101" s="108"/>
      <c r="C101" s="21">
        <f t="shared" si="38"/>
        <v>44899</v>
      </c>
      <c r="D101" s="41" t="s">
        <v>2</v>
      </c>
      <c r="E101" s="22"/>
      <c r="F101" s="22">
        <f t="shared" si="37"/>
        <v>1</v>
      </c>
      <c r="G101" s="31">
        <f>SUM(F95:F101)</f>
        <v>7</v>
      </c>
      <c r="H101" s="14"/>
      <c r="I101" s="100"/>
      <c r="J101" s="4">
        <f t="shared" si="36"/>
        <v>45022</v>
      </c>
      <c r="K101" s="47"/>
      <c r="L101" s="2" t="s">
        <v>1</v>
      </c>
      <c r="M101" s="2">
        <f t="shared" si="39"/>
        <v>1</v>
      </c>
      <c r="N101" s="25"/>
      <c r="O101" s="14"/>
      <c r="P101" s="8"/>
    </row>
    <row r="102" spans="1:21" x14ac:dyDescent="0.35">
      <c r="B102" s="106">
        <f>B94+1</f>
        <v>14</v>
      </c>
      <c r="C102" s="18">
        <f t="shared" si="38"/>
        <v>44900</v>
      </c>
      <c r="D102" s="42"/>
      <c r="E102" s="23"/>
      <c r="F102" s="23"/>
      <c r="G102" s="26"/>
      <c r="I102" s="100"/>
      <c r="J102" s="4">
        <f t="shared" si="36"/>
        <v>45023</v>
      </c>
      <c r="K102" s="47"/>
      <c r="L102" s="2" t="s">
        <v>1</v>
      </c>
      <c r="M102" s="2">
        <f t="shared" si="39"/>
        <v>1</v>
      </c>
      <c r="N102" s="25"/>
      <c r="O102" s="14"/>
      <c r="P102" s="8"/>
    </row>
    <row r="103" spans="1:21" x14ac:dyDescent="0.35">
      <c r="B103" s="107"/>
      <c r="C103" s="4">
        <f t="shared" si="38"/>
        <v>44901</v>
      </c>
      <c r="D103" s="40"/>
      <c r="E103" s="2" t="s">
        <v>1</v>
      </c>
      <c r="F103" s="2">
        <f>COUNTA(D103+COUNTA(E103))</f>
        <v>1</v>
      </c>
      <c r="G103" s="20"/>
      <c r="I103" s="100"/>
      <c r="J103" s="4">
        <f t="shared" si="36"/>
        <v>45024</v>
      </c>
      <c r="K103" s="47" t="s">
        <v>2</v>
      </c>
      <c r="L103" s="2" t="s">
        <v>1</v>
      </c>
      <c r="M103" s="2">
        <f t="shared" si="39"/>
        <v>2</v>
      </c>
      <c r="N103" s="25"/>
      <c r="O103" s="14"/>
      <c r="P103" s="8"/>
    </row>
    <row r="104" spans="1:21" ht="14.5" x14ac:dyDescent="0.35">
      <c r="B104" s="107"/>
      <c r="C104" s="4">
        <f t="shared" si="38"/>
        <v>44902</v>
      </c>
      <c r="D104" s="40"/>
      <c r="E104" s="2" t="s">
        <v>1</v>
      </c>
      <c r="F104" s="2">
        <f t="shared" si="37"/>
        <v>1</v>
      </c>
      <c r="G104" s="20"/>
      <c r="I104" s="101"/>
      <c r="J104" s="21">
        <f t="shared" si="36"/>
        <v>45025</v>
      </c>
      <c r="K104" s="48" t="s">
        <v>2</v>
      </c>
      <c r="L104" s="22"/>
      <c r="M104" s="22">
        <f t="shared" si="39"/>
        <v>1</v>
      </c>
      <c r="N104" s="31">
        <f>SUM(M99:M104)</f>
        <v>6</v>
      </c>
      <c r="O104" s="14"/>
      <c r="P104" s="8"/>
    </row>
    <row r="105" spans="1:21" x14ac:dyDescent="0.35">
      <c r="B105" s="107"/>
      <c r="C105" s="4">
        <f t="shared" si="38"/>
        <v>44903</v>
      </c>
      <c r="D105" s="40"/>
      <c r="E105" s="2" t="s">
        <v>1</v>
      </c>
      <c r="F105" s="2">
        <f t="shared" si="37"/>
        <v>1</v>
      </c>
      <c r="G105" s="20"/>
      <c r="I105" s="99">
        <f>I98+1</f>
        <v>32</v>
      </c>
      <c r="J105" s="18">
        <f t="shared" si="36"/>
        <v>45026</v>
      </c>
      <c r="K105" s="49" t="s">
        <v>0</v>
      </c>
      <c r="L105" s="23"/>
      <c r="M105" s="23"/>
      <c r="N105" s="26"/>
      <c r="P105" s="8"/>
    </row>
    <row r="106" spans="1:21" x14ac:dyDescent="0.35">
      <c r="B106" s="107"/>
      <c r="C106" s="4">
        <f t="shared" si="38"/>
        <v>44904</v>
      </c>
      <c r="D106" s="40"/>
      <c r="E106" s="2" t="s">
        <v>1</v>
      </c>
      <c r="F106" s="2">
        <f t="shared" si="37"/>
        <v>1</v>
      </c>
      <c r="G106" s="20"/>
      <c r="I106" s="100"/>
      <c r="J106" s="4">
        <f t="shared" si="36"/>
        <v>45027</v>
      </c>
      <c r="K106" s="47"/>
      <c r="M106" s="2">
        <f t="shared" si="39"/>
        <v>0</v>
      </c>
      <c r="N106" s="25"/>
      <c r="O106" s="14"/>
      <c r="P106" s="8"/>
    </row>
    <row r="107" spans="1:21" x14ac:dyDescent="0.35">
      <c r="B107" s="107"/>
      <c r="C107" s="4">
        <f t="shared" si="38"/>
        <v>44905</v>
      </c>
      <c r="D107" s="40" t="s">
        <v>2</v>
      </c>
      <c r="F107" s="2">
        <f t="shared" si="37"/>
        <v>1</v>
      </c>
      <c r="G107" s="20"/>
      <c r="I107" s="100"/>
      <c r="J107" s="4">
        <f t="shared" si="36"/>
        <v>45028</v>
      </c>
      <c r="K107" s="47" t="s">
        <v>2</v>
      </c>
      <c r="L107" s="2" t="s">
        <v>1</v>
      </c>
      <c r="M107" s="2">
        <f t="shared" si="39"/>
        <v>2</v>
      </c>
      <c r="N107" s="25"/>
      <c r="O107" s="14"/>
      <c r="P107" s="8"/>
    </row>
    <row r="108" spans="1:21" ht="14.5" x14ac:dyDescent="0.35">
      <c r="A108" s="38" t="s">
        <v>18</v>
      </c>
      <c r="B108" s="110"/>
      <c r="C108" s="119">
        <f t="shared" si="38"/>
        <v>44906</v>
      </c>
      <c r="D108" s="120" t="s">
        <v>16</v>
      </c>
      <c r="E108" s="121" t="s">
        <v>17</v>
      </c>
      <c r="F108" s="121">
        <f t="shared" si="37"/>
        <v>2</v>
      </c>
      <c r="G108" s="31">
        <f>SUM(F103:F108)</f>
        <v>7</v>
      </c>
      <c r="H108" s="14"/>
      <c r="I108" s="100"/>
      <c r="J108" s="4">
        <f t="shared" si="36"/>
        <v>45029</v>
      </c>
      <c r="K108" s="47"/>
      <c r="L108" s="2" t="s">
        <v>1</v>
      </c>
      <c r="M108" s="2">
        <f t="shared" si="39"/>
        <v>1</v>
      </c>
      <c r="N108" s="25"/>
      <c r="O108" s="14"/>
      <c r="P108" s="8"/>
    </row>
    <row r="109" spans="1:21" x14ac:dyDescent="0.35">
      <c r="B109" s="106">
        <f>B102+1</f>
        <v>15</v>
      </c>
      <c r="C109" s="18">
        <f t="shared" si="38"/>
        <v>44907</v>
      </c>
      <c r="D109" s="42"/>
      <c r="E109" s="23"/>
      <c r="F109" s="23"/>
      <c r="G109" s="26"/>
      <c r="I109" s="100"/>
      <c r="J109" s="4">
        <f t="shared" si="36"/>
        <v>45030</v>
      </c>
      <c r="K109" s="47"/>
      <c r="L109" s="2" t="s">
        <v>1</v>
      </c>
      <c r="M109" s="2">
        <f t="shared" si="39"/>
        <v>1</v>
      </c>
      <c r="N109" s="25"/>
      <c r="O109" s="14"/>
      <c r="P109" s="8"/>
    </row>
    <row r="110" spans="1:21" x14ac:dyDescent="0.35">
      <c r="B110" s="107"/>
      <c r="C110" s="4">
        <f t="shared" si="38"/>
        <v>44908</v>
      </c>
      <c r="D110" s="40"/>
      <c r="E110" s="2" t="s">
        <v>1</v>
      </c>
      <c r="F110" s="2">
        <f t="shared" si="37"/>
        <v>1</v>
      </c>
      <c r="G110" s="20"/>
      <c r="I110" s="100"/>
      <c r="J110" s="4">
        <f t="shared" si="36"/>
        <v>45031</v>
      </c>
      <c r="K110" s="47" t="s">
        <v>2</v>
      </c>
      <c r="L110" s="2" t="s">
        <v>1</v>
      </c>
      <c r="M110" s="2">
        <f t="shared" si="39"/>
        <v>2</v>
      </c>
      <c r="N110" s="25"/>
      <c r="O110" s="14"/>
      <c r="P110" s="8"/>
    </row>
    <row r="111" spans="1:21" ht="14.5" x14ac:dyDescent="0.35">
      <c r="B111" s="107"/>
      <c r="C111" s="88">
        <f t="shared" si="38"/>
        <v>44909</v>
      </c>
      <c r="D111" s="61" t="s">
        <v>2</v>
      </c>
      <c r="E111" s="62" t="s">
        <v>1</v>
      </c>
      <c r="F111" s="62">
        <f t="shared" si="37"/>
        <v>2</v>
      </c>
      <c r="G111" s="64"/>
      <c r="I111" s="101"/>
      <c r="J111" s="21">
        <f t="shared" si="36"/>
        <v>45032</v>
      </c>
      <c r="K111" s="48" t="s">
        <v>2</v>
      </c>
      <c r="L111" s="22"/>
      <c r="M111" s="22">
        <f t="shared" si="39"/>
        <v>1</v>
      </c>
      <c r="N111" s="31">
        <f>SUM(M106:M111)</f>
        <v>7</v>
      </c>
      <c r="O111" s="14"/>
      <c r="P111" s="8"/>
    </row>
    <row r="112" spans="1:21" x14ac:dyDescent="0.35">
      <c r="B112" s="107"/>
      <c r="C112" s="4">
        <f t="shared" si="38"/>
        <v>44910</v>
      </c>
      <c r="D112" s="40"/>
      <c r="E112" s="2" t="s">
        <v>1</v>
      </c>
      <c r="F112" s="2">
        <f t="shared" si="37"/>
        <v>1</v>
      </c>
      <c r="G112" s="20"/>
      <c r="I112" s="99">
        <f>I105+1</f>
        <v>33</v>
      </c>
      <c r="J112" s="18">
        <f t="shared" si="36"/>
        <v>45033</v>
      </c>
      <c r="K112" s="49" t="s">
        <v>0</v>
      </c>
      <c r="L112" s="23"/>
      <c r="M112" s="23"/>
      <c r="N112" s="26"/>
      <c r="P112" s="8"/>
    </row>
    <row r="113" spans="2:16" x14ac:dyDescent="0.35">
      <c r="B113" s="107"/>
      <c r="C113" s="4">
        <f t="shared" si="38"/>
        <v>44911</v>
      </c>
      <c r="D113" s="40"/>
      <c r="E113" s="2" t="s">
        <v>1</v>
      </c>
      <c r="F113" s="2">
        <f t="shared" si="37"/>
        <v>1</v>
      </c>
      <c r="G113" s="20"/>
      <c r="I113" s="100"/>
      <c r="J113" s="4">
        <f t="shared" si="36"/>
        <v>45034</v>
      </c>
      <c r="K113" s="47"/>
      <c r="M113" s="2">
        <f t="shared" si="39"/>
        <v>0</v>
      </c>
      <c r="N113" s="25"/>
      <c r="O113" s="14"/>
      <c r="P113" s="8"/>
    </row>
    <row r="114" spans="2:16" x14ac:dyDescent="0.35">
      <c r="B114" s="107"/>
      <c r="C114" s="4">
        <f t="shared" si="38"/>
        <v>44912</v>
      </c>
      <c r="D114" s="40" t="s">
        <v>2</v>
      </c>
      <c r="E114" s="2" t="s">
        <v>1</v>
      </c>
      <c r="F114" s="2">
        <f t="shared" si="37"/>
        <v>2</v>
      </c>
      <c r="G114" s="20"/>
      <c r="I114" s="100"/>
      <c r="J114" s="4">
        <f t="shared" si="36"/>
        <v>45035</v>
      </c>
      <c r="K114" s="47" t="s">
        <v>2</v>
      </c>
      <c r="L114" s="2" t="s">
        <v>1</v>
      </c>
      <c r="M114" s="2">
        <f t="shared" si="39"/>
        <v>2</v>
      </c>
      <c r="N114" s="25"/>
      <c r="O114" s="14"/>
      <c r="P114" s="8"/>
    </row>
    <row r="115" spans="2:16" ht="14.5" x14ac:dyDescent="0.35">
      <c r="B115" s="108"/>
      <c r="C115" s="21">
        <f t="shared" si="38"/>
        <v>44913</v>
      </c>
      <c r="D115" s="41" t="s">
        <v>2</v>
      </c>
      <c r="E115" s="22"/>
      <c r="F115" s="22">
        <f t="shared" si="37"/>
        <v>1</v>
      </c>
      <c r="G115" s="31">
        <f>SUM(F110:F115)</f>
        <v>8</v>
      </c>
      <c r="H115" s="14"/>
      <c r="I115" s="100"/>
      <c r="J115" s="4">
        <f t="shared" si="36"/>
        <v>45036</v>
      </c>
      <c r="K115" s="47"/>
      <c r="L115" s="2" t="s">
        <v>1</v>
      </c>
      <c r="M115" s="2">
        <f t="shared" si="39"/>
        <v>1</v>
      </c>
      <c r="N115" s="25"/>
      <c r="O115" s="14"/>
      <c r="P115" s="8"/>
    </row>
    <row r="116" spans="2:16" x14ac:dyDescent="0.35">
      <c r="B116" s="106">
        <f>B109+1</f>
        <v>16</v>
      </c>
      <c r="C116" s="18">
        <f t="shared" si="38"/>
        <v>44914</v>
      </c>
      <c r="D116" s="42"/>
      <c r="E116" s="23"/>
      <c r="F116" s="23"/>
      <c r="G116" s="26"/>
      <c r="I116" s="100"/>
      <c r="J116" s="4">
        <f t="shared" si="36"/>
        <v>45037</v>
      </c>
      <c r="K116" s="47"/>
      <c r="L116" s="2" t="s">
        <v>1</v>
      </c>
      <c r="M116" s="2">
        <f t="shared" si="39"/>
        <v>1</v>
      </c>
      <c r="N116" s="25"/>
      <c r="O116" s="14"/>
      <c r="P116" s="8"/>
    </row>
    <row r="117" spans="2:16" x14ac:dyDescent="0.35">
      <c r="B117" s="107"/>
      <c r="C117" s="4">
        <f t="shared" si="38"/>
        <v>44915</v>
      </c>
      <c r="E117" s="2" t="s">
        <v>1</v>
      </c>
      <c r="F117" s="2">
        <f>COUNTA(D117)+COUNTA(E117)</f>
        <v>1</v>
      </c>
      <c r="G117" s="20"/>
      <c r="I117" s="100"/>
      <c r="J117" s="4">
        <f t="shared" si="36"/>
        <v>45038</v>
      </c>
      <c r="K117" s="47" t="s">
        <v>2</v>
      </c>
      <c r="L117" s="2" t="s">
        <v>1</v>
      </c>
      <c r="M117" s="2">
        <f t="shared" si="39"/>
        <v>2</v>
      </c>
      <c r="N117" s="25"/>
      <c r="O117" s="14"/>
      <c r="P117" s="8"/>
    </row>
    <row r="118" spans="2:16" ht="14.5" x14ac:dyDescent="0.35">
      <c r="B118" s="107"/>
      <c r="C118" s="4">
        <f t="shared" si="38"/>
        <v>44916</v>
      </c>
      <c r="D118" s="8" t="s">
        <v>2</v>
      </c>
      <c r="E118" s="2" t="s">
        <v>1</v>
      </c>
      <c r="F118" s="2">
        <f t="shared" ref="F118:F122" si="40">COUNTA(D118)+COUNTA(E118)</f>
        <v>2</v>
      </c>
      <c r="G118" s="20"/>
      <c r="I118" s="101"/>
      <c r="J118" s="21">
        <f t="shared" si="36"/>
        <v>45039</v>
      </c>
      <c r="K118" s="48" t="s">
        <v>2</v>
      </c>
      <c r="L118" s="22"/>
      <c r="M118" s="22">
        <f t="shared" si="39"/>
        <v>1</v>
      </c>
      <c r="N118" s="31">
        <f>SUM(M113:M118)</f>
        <v>7</v>
      </c>
      <c r="O118" s="14"/>
      <c r="P118" s="8"/>
    </row>
    <row r="119" spans="2:16" x14ac:dyDescent="0.35">
      <c r="B119" s="107"/>
      <c r="C119" s="4">
        <f t="shared" si="38"/>
        <v>44917</v>
      </c>
      <c r="E119" s="2" t="s">
        <v>1</v>
      </c>
      <c r="F119" s="2">
        <f t="shared" si="40"/>
        <v>1</v>
      </c>
      <c r="G119" s="20"/>
      <c r="I119" s="99">
        <f>I112+1</f>
        <v>34</v>
      </c>
      <c r="J119" s="18">
        <f t="shared" si="36"/>
        <v>45040</v>
      </c>
      <c r="K119" s="49" t="s">
        <v>0</v>
      </c>
      <c r="L119" s="23"/>
      <c r="M119" s="23"/>
      <c r="N119" s="26"/>
      <c r="P119" s="8"/>
    </row>
    <row r="120" spans="2:16" x14ac:dyDescent="0.35">
      <c r="B120" s="107"/>
      <c r="C120" s="4">
        <f t="shared" si="38"/>
        <v>44918</v>
      </c>
      <c r="E120" s="2" t="s">
        <v>1</v>
      </c>
      <c r="F120" s="2">
        <f t="shared" si="40"/>
        <v>1</v>
      </c>
      <c r="G120" s="20"/>
      <c r="I120" s="100"/>
      <c r="J120" s="4">
        <f t="shared" si="36"/>
        <v>45041</v>
      </c>
      <c r="K120" s="47"/>
      <c r="M120" s="2">
        <f t="shared" si="39"/>
        <v>0</v>
      </c>
      <c r="N120" s="25"/>
      <c r="O120" s="14"/>
      <c r="P120" s="8"/>
    </row>
    <row r="121" spans="2:16" x14ac:dyDescent="0.35">
      <c r="B121" s="107"/>
      <c r="C121" s="4">
        <f t="shared" si="38"/>
        <v>44919</v>
      </c>
      <c r="D121" s="46" t="s">
        <v>2</v>
      </c>
      <c r="E121" s="2" t="s">
        <v>1</v>
      </c>
      <c r="F121" s="2">
        <f t="shared" si="40"/>
        <v>2</v>
      </c>
      <c r="G121" s="20"/>
      <c r="I121" s="100"/>
      <c r="J121" s="4">
        <f t="shared" si="36"/>
        <v>45042</v>
      </c>
      <c r="K121" s="47" t="s">
        <v>2</v>
      </c>
      <c r="L121" s="2" t="s">
        <v>1</v>
      </c>
      <c r="M121" s="2">
        <f t="shared" si="39"/>
        <v>2</v>
      </c>
      <c r="N121" s="25"/>
      <c r="O121" s="14"/>
      <c r="P121" s="8"/>
    </row>
    <row r="122" spans="2:16" ht="14.5" x14ac:dyDescent="0.35">
      <c r="B122" s="108"/>
      <c r="C122" s="21">
        <f t="shared" si="38"/>
        <v>44920</v>
      </c>
      <c r="D122" s="41" t="s">
        <v>2</v>
      </c>
      <c r="E122" s="22"/>
      <c r="F122" s="2">
        <f t="shared" si="40"/>
        <v>1</v>
      </c>
      <c r="G122" s="31">
        <f>SUM(F117:F122)</f>
        <v>8</v>
      </c>
      <c r="H122" s="14"/>
      <c r="I122" s="100"/>
      <c r="J122" s="4">
        <f t="shared" si="36"/>
        <v>45043</v>
      </c>
      <c r="K122" s="47"/>
      <c r="L122" s="2" t="s">
        <v>1</v>
      </c>
      <c r="M122" s="2">
        <f t="shared" si="39"/>
        <v>1</v>
      </c>
      <c r="N122" s="25"/>
      <c r="O122" s="14"/>
      <c r="P122" s="8"/>
    </row>
    <row r="123" spans="2:16" ht="15" customHeight="1" x14ac:dyDescent="0.35">
      <c r="B123" s="106">
        <f>B116+1</f>
        <v>17</v>
      </c>
      <c r="C123" s="18">
        <f t="shared" si="38"/>
        <v>44921</v>
      </c>
      <c r="D123" s="42"/>
      <c r="E123" s="23"/>
      <c r="F123" s="23"/>
      <c r="G123" s="26"/>
      <c r="I123" s="100"/>
      <c r="J123" s="4">
        <f t="shared" si="36"/>
        <v>45044</v>
      </c>
      <c r="K123" s="47"/>
      <c r="L123" s="2" t="s">
        <v>1</v>
      </c>
      <c r="M123" s="2">
        <f t="shared" si="39"/>
        <v>1</v>
      </c>
      <c r="N123" s="25"/>
      <c r="O123" s="14"/>
      <c r="P123" s="8"/>
    </row>
    <row r="124" spans="2:16" ht="15" customHeight="1" x14ac:dyDescent="0.35">
      <c r="B124" s="107"/>
      <c r="C124" s="4">
        <f t="shared" si="38"/>
        <v>44922</v>
      </c>
      <c r="E124" s="2" t="s">
        <v>1</v>
      </c>
      <c r="F124" s="2">
        <f>COUNTA(D124)+COUNTA(E124)</f>
        <v>1</v>
      </c>
      <c r="G124" s="20"/>
      <c r="I124" s="100"/>
      <c r="J124" s="4">
        <f t="shared" si="36"/>
        <v>45045</v>
      </c>
      <c r="K124" s="47" t="s">
        <v>2</v>
      </c>
      <c r="L124" s="2" t="s">
        <v>1</v>
      </c>
      <c r="M124" s="2">
        <f t="shared" si="39"/>
        <v>2</v>
      </c>
      <c r="N124" s="25"/>
      <c r="O124" s="14"/>
      <c r="P124" s="8"/>
    </row>
    <row r="125" spans="2:16" ht="15" customHeight="1" x14ac:dyDescent="0.35">
      <c r="B125" s="107"/>
      <c r="C125" s="4">
        <f t="shared" si="38"/>
        <v>44923</v>
      </c>
      <c r="D125" s="8" t="s">
        <v>2</v>
      </c>
      <c r="E125" s="2" t="s">
        <v>1</v>
      </c>
      <c r="F125" s="2">
        <f t="shared" ref="F125:F128" si="41">COUNTA(D125)+COUNTA(E125)</f>
        <v>2</v>
      </c>
      <c r="G125" s="20"/>
      <c r="I125" s="101"/>
      <c r="J125" s="21">
        <f t="shared" si="36"/>
        <v>45046</v>
      </c>
      <c r="K125" s="48" t="s">
        <v>2</v>
      </c>
      <c r="L125" s="22"/>
      <c r="M125" s="22">
        <f t="shared" si="39"/>
        <v>1</v>
      </c>
      <c r="N125" s="31">
        <f>SUM(M120:M125)</f>
        <v>7</v>
      </c>
      <c r="O125" s="14"/>
      <c r="P125" s="8"/>
    </row>
    <row r="126" spans="2:16" ht="15" customHeight="1" x14ac:dyDescent="0.35">
      <c r="B126" s="107"/>
      <c r="C126" s="4">
        <f t="shared" si="38"/>
        <v>44924</v>
      </c>
      <c r="E126" s="2" t="s">
        <v>1</v>
      </c>
      <c r="F126" s="2">
        <f t="shared" si="41"/>
        <v>1</v>
      </c>
      <c r="G126" s="20"/>
      <c r="J126" s="10"/>
      <c r="K126" s="10"/>
      <c r="L126" s="10"/>
      <c r="M126" s="10"/>
      <c r="N126" s="10"/>
      <c r="O126" s="10"/>
      <c r="P126" s="34"/>
    </row>
    <row r="127" spans="2:16" ht="15" customHeight="1" x14ac:dyDescent="0.35">
      <c r="B127" s="107"/>
      <c r="C127" s="4">
        <f t="shared" si="38"/>
        <v>44925</v>
      </c>
      <c r="E127" s="2" t="s">
        <v>1</v>
      </c>
      <c r="F127" s="2">
        <f t="shared" si="41"/>
        <v>1</v>
      </c>
      <c r="G127" s="20"/>
    </row>
    <row r="128" spans="2:16" ht="15" customHeight="1" x14ac:dyDescent="0.35">
      <c r="B128" s="107"/>
      <c r="C128" s="4">
        <f t="shared" si="38"/>
        <v>44926</v>
      </c>
      <c r="D128" s="40" t="s">
        <v>2</v>
      </c>
      <c r="E128" s="2" t="s">
        <v>1</v>
      </c>
      <c r="F128" s="2">
        <f t="shared" si="41"/>
        <v>2</v>
      </c>
      <c r="G128" s="25"/>
      <c r="H128" s="14"/>
    </row>
    <row r="129" spans="2:9" ht="10" customHeight="1" x14ac:dyDescent="0.35">
      <c r="B129" s="107"/>
      <c r="C129" s="115"/>
      <c r="D129" s="115"/>
      <c r="E129" s="115"/>
      <c r="F129" s="115"/>
      <c r="G129" s="116"/>
      <c r="H129" s="10"/>
      <c r="I129" s="34"/>
    </row>
    <row r="130" spans="2:9" ht="15" customHeight="1" x14ac:dyDescent="0.35">
      <c r="B130" s="108"/>
      <c r="C130" s="21">
        <v>44927</v>
      </c>
      <c r="D130" s="41" t="s">
        <v>2</v>
      </c>
      <c r="E130" s="22"/>
      <c r="F130" s="22">
        <f>COUNTA(D130)+COUNTA(E130)</f>
        <v>1</v>
      </c>
      <c r="G130" s="31">
        <f>SUM(F124:F130)</f>
        <v>8</v>
      </c>
      <c r="H130" s="14"/>
    </row>
    <row r="131" spans="2:9" ht="15" customHeight="1" x14ac:dyDescent="0.35"/>
    <row r="132" spans="2:9" ht="15" customHeight="1" x14ac:dyDescent="0.35"/>
    <row r="133" spans="2:9" ht="15" customHeight="1" x14ac:dyDescent="0.35"/>
    <row r="134" spans="2:9" ht="15" customHeight="1" x14ac:dyDescent="0.35"/>
    <row r="135" spans="2:9" ht="15" customHeight="1" x14ac:dyDescent="0.35"/>
    <row r="136" spans="2:9" ht="15" customHeight="1" x14ac:dyDescent="0.35"/>
    <row r="137" spans="2:9" ht="15" customHeight="1" x14ac:dyDescent="0.35"/>
    <row r="138" spans="2:9" ht="15" customHeight="1" x14ac:dyDescent="0.35"/>
    <row r="139" spans="2:9" ht="15" customHeight="1" x14ac:dyDescent="0.35"/>
    <row r="140" spans="2:9" ht="15" customHeight="1" x14ac:dyDescent="0.35"/>
    <row r="141" spans="2:9" ht="15" customHeight="1" x14ac:dyDescent="0.35"/>
    <row r="142" spans="2:9" ht="15" customHeight="1" x14ac:dyDescent="0.35"/>
    <row r="143" spans="2:9" ht="15" customHeight="1" x14ac:dyDescent="0.35"/>
    <row r="144" spans="2:9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2.75" customHeight="1" x14ac:dyDescent="0.35"/>
    <row r="195" ht="14.5" customHeight="1" x14ac:dyDescent="0.35"/>
    <row r="196" ht="14.5" customHeight="1" x14ac:dyDescent="0.35"/>
    <row r="197" ht="14.5" customHeight="1" x14ac:dyDescent="0.35"/>
    <row r="198" ht="14.5" customHeight="1" x14ac:dyDescent="0.35"/>
    <row r="199" ht="14.5" customHeight="1" x14ac:dyDescent="0.35"/>
    <row r="200" ht="14.5" customHeight="1" x14ac:dyDescent="0.35"/>
    <row r="201" ht="14.5" customHeight="1" x14ac:dyDescent="0.35"/>
  </sheetData>
  <mergeCells count="62">
    <mergeCell ref="T1:U1"/>
    <mergeCell ref="C129:G129"/>
    <mergeCell ref="P90:P97"/>
    <mergeCell ref="P83:P89"/>
    <mergeCell ref="P76:P82"/>
    <mergeCell ref="P69:P75"/>
    <mergeCell ref="P61:P68"/>
    <mergeCell ref="Q3:T3"/>
    <mergeCell ref="C3:F3"/>
    <mergeCell ref="I119:I125"/>
    <mergeCell ref="I112:I118"/>
    <mergeCell ref="I105:I111"/>
    <mergeCell ref="I98:I104"/>
    <mergeCell ref="I90:I97"/>
    <mergeCell ref="P18:P24"/>
    <mergeCell ref="P11:P17"/>
    <mergeCell ref="B29:B36"/>
    <mergeCell ref="B22:B28"/>
    <mergeCell ref="B15:B21"/>
    <mergeCell ref="B8:B14"/>
    <mergeCell ref="I11:I17"/>
    <mergeCell ref="I4:I10"/>
    <mergeCell ref="I32:I39"/>
    <mergeCell ref="I25:I31"/>
    <mergeCell ref="I18:I24"/>
    <mergeCell ref="B37:B43"/>
    <mergeCell ref="B123:B130"/>
    <mergeCell ref="B116:B122"/>
    <mergeCell ref="B109:B115"/>
    <mergeCell ref="B102:B108"/>
    <mergeCell ref="B94:B101"/>
    <mergeCell ref="B65:B72"/>
    <mergeCell ref="B58:B64"/>
    <mergeCell ref="B51:B57"/>
    <mergeCell ref="B44:B50"/>
    <mergeCell ref="I83:I89"/>
    <mergeCell ref="I76:I82"/>
    <mergeCell ref="I69:I75"/>
    <mergeCell ref="I61:I68"/>
    <mergeCell ref="I54:I60"/>
    <mergeCell ref="B87:B93"/>
    <mergeCell ref="B80:B86"/>
    <mergeCell ref="B73:B79"/>
    <mergeCell ref="P4:P10"/>
    <mergeCell ref="J3:M3"/>
    <mergeCell ref="P25:P31"/>
    <mergeCell ref="C1:Q1"/>
    <mergeCell ref="R1:S1"/>
    <mergeCell ref="Q35:T35"/>
    <mergeCell ref="Q66:T66"/>
    <mergeCell ref="C97:F97"/>
    <mergeCell ref="C34:F34"/>
    <mergeCell ref="C66:F66"/>
    <mergeCell ref="J34:M34"/>
    <mergeCell ref="J63:M63"/>
    <mergeCell ref="J95:M95"/>
    <mergeCell ref="P54:P60"/>
    <mergeCell ref="P47:P53"/>
    <mergeCell ref="P40:P46"/>
    <mergeCell ref="P32:P39"/>
    <mergeCell ref="I47:I53"/>
    <mergeCell ref="I40:I46"/>
  </mergeCells>
  <phoneticPr fontId="9" type="noConversion"/>
  <pageMargins left="0.7" right="0.7" top="0.75" bottom="0.75" header="0.3" footer="0.3"/>
  <pageSetup paperSize="8" scale="56" orientation="portrait" r:id="rId1"/>
  <headerFooter>
    <oddFooter>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sdebarle</dc:creator>
  <cp:lastModifiedBy>snepveu</cp:lastModifiedBy>
  <cp:lastPrinted>2022-03-04T09:19:23Z</cp:lastPrinted>
  <dcterms:created xsi:type="dcterms:W3CDTF">2014-05-15T13:49:05Z</dcterms:created>
  <dcterms:modified xsi:type="dcterms:W3CDTF">2022-04-29T08:55:04Z</dcterms:modified>
</cp:coreProperties>
</file>